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<sst xmlns="http://schemas.openxmlformats.org/spreadsheetml/2006/main" count="158" uniqueCount="108">
  <si>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Personale interno</t>
  </si>
  <si>
    <t>Descrizione e nomi docenti interni/personale ata</t>
  </si>
  <si>
    <t>Importo orario</t>
  </si>
  <si>
    <t>N. ore</t>
  </si>
  <si>
    <t>Totale lordo</t>
  </si>
  <si>
    <t>totale  + contributi 32,70</t>
  </si>
  <si>
    <t>Attività aggiuntive di  insegnamento</t>
  </si>
  <si>
    <t>Attività agg.ve non  insegnamento/coordinamento,organizzazione, assistenza e sorveglianza</t>
  </si>
  <si>
    <t>Attività aggiuntive Ass. tecnici</t>
  </si>
  <si>
    <t>Attività aggiuntive Ass. ammin.vi</t>
  </si>
  <si>
    <t>Attività aggiuntive Collaboratori scolastici</t>
  </si>
  <si>
    <t xml:space="preserve">Attività di direzione corsi formazione docenti/ata  P09                                                           </t>
  </si>
  <si>
    <t>Formazione  docenti /ata                    P09               (Max  41,32)</t>
  </si>
  <si>
    <t>Attività di tutoring (stage lavorativo)                                                     (Max  25,82)</t>
  </si>
  <si>
    <t>A 02 – Beni di consumo generici</t>
  </si>
  <si>
    <t>Uff. Finanz.</t>
  </si>
  <si>
    <t>a cura del Referente</t>
  </si>
  <si>
    <t>Uff. Finanziario</t>
  </si>
  <si>
    <t>Descrizione dei beni generici</t>
  </si>
  <si>
    <t>Importo totale</t>
  </si>
  <si>
    <t>Quantità</t>
  </si>
  <si>
    <t>Totale NETTO</t>
  </si>
  <si>
    <t>cancelleria (penne, pinzatrici ecc.)</t>
  </si>
  <si>
    <t>fotocopie</t>
  </si>
  <si>
    <t>stampa a colori</t>
  </si>
  <si>
    <t>stampa bianco e nero</t>
  </si>
  <si>
    <t>Giornali/riviste/testi</t>
  </si>
  <si>
    <t>toner stampante laser bianco e nero</t>
  </si>
  <si>
    <t>toner stampante laser a colori</t>
  </si>
  <si>
    <t>Cartucce stampanti (colore)</t>
  </si>
  <si>
    <t>floppy</t>
  </si>
  <si>
    <t>cd-rom</t>
  </si>
  <si>
    <t>toner fotocopiatrice</t>
  </si>
  <si>
    <t>driver pen (max.1 per referente)</t>
  </si>
  <si>
    <t>interventi di manutenzione</t>
  </si>
  <si>
    <t>Cartucce stampanti (nero)</t>
  </si>
  <si>
    <t xml:space="preserve">Totale imponibile </t>
  </si>
  <si>
    <t xml:space="preserve">I.V.A. </t>
  </si>
  <si>
    <t>Totale A02</t>
  </si>
  <si>
    <t xml:space="preserve"> Prestazioni di servizi da terzi </t>
  </si>
  <si>
    <t>Uff. finanziario</t>
  </si>
  <si>
    <t xml:space="preserve">Descrizione dei servizi </t>
  </si>
  <si>
    <t>Importo unitario</t>
  </si>
  <si>
    <t>ORE</t>
  </si>
  <si>
    <t xml:space="preserve">ritenute </t>
  </si>
  <si>
    <t xml:space="preserve"> Esperti esterni (conferenze/incontri/consulenza)</t>
  </si>
  <si>
    <t xml:space="preserve"> corsi con esperto esterno (arte,sport,lingue,ECDL, scuola-lavoro, sicurezza, salute e HC)</t>
  </si>
  <si>
    <t>esame con esperto esterno (lingue,ECDL)</t>
  </si>
  <si>
    <t>I.V.A.</t>
  </si>
  <si>
    <t>Totale P0……….</t>
  </si>
  <si>
    <t xml:space="preserve"> Spese specifiche del progetto</t>
  </si>
  <si>
    <t>Descrizione delle spese per beni e attrezzature speifiche (ECDL, scuola-lavoro, lingue e scambi, arte, web, biblioteca,sport, teatro,cinema,ambiente, HC, sicurezza)</t>
  </si>
  <si>
    <t>IVA</t>
  </si>
  <si>
    <t>Totale P0………</t>
  </si>
  <si>
    <t xml:space="preserve">A04 –Beni d’investimento </t>
  </si>
  <si>
    <t>Descrizione della spesa</t>
  </si>
  <si>
    <t>Hardware</t>
  </si>
  <si>
    <t>attrezzature sportive</t>
  </si>
  <si>
    <t xml:space="preserve">Impianti </t>
  </si>
  <si>
    <t>arredi</t>
  </si>
  <si>
    <t>Altro</t>
  </si>
  <si>
    <t>Totale imponibile A04</t>
  </si>
  <si>
    <t xml:space="preserve">Risorse logistiche ed organizzative necessaria </t>
  </si>
  <si>
    <t>Indicare le necessità di utilizzo di aula attrezzata/laboratori</t>
  </si>
  <si>
    <t>aula/laboratori</t>
  </si>
  <si>
    <t>orario</t>
  </si>
  <si>
    <t>date</t>
  </si>
  <si>
    <t xml:space="preserve">Assistenza tecnica </t>
  </si>
  <si>
    <t>vincolato (specificare destinazione)</t>
  </si>
  <si>
    <t>non vincolato</t>
  </si>
  <si>
    <t>studenti n°…………..</t>
  </si>
  <si>
    <t>Finanziamenti da Enti pubblici (FSE, Stato, MIUR, Regione, Provincia, Città di Torino, Circoscrizione n°…..)</t>
  </si>
  <si>
    <t>Finanziamenti da Enti privati (aziende, Fondazioni, Organizzazioni di categoria)</t>
  </si>
  <si>
    <t>Totale entrate</t>
  </si>
  <si>
    <t>Descrizione prestazioni di servizi/fornitura beni da terzi (Patrocinio/sponsorizzazione prevista  gennaio-giugno)</t>
  </si>
  <si>
    <t>destinazione /   vincolo</t>
  </si>
  <si>
    <t xml:space="preserve">Totale </t>
  </si>
  <si>
    <t>COSTO  COMPLESSIVO  PROGETTO</t>
  </si>
  <si>
    <t>DISPONIBILITA' FINANZIARIA A SETTEMBRE P0………</t>
  </si>
  <si>
    <t>VINCOLATO</t>
  </si>
  <si>
    <t>NON VINCOLATO</t>
  </si>
  <si>
    <t xml:space="preserve"> Prestazioni di servizi da terzi USCITE SETTEMBRE DICEMBRE</t>
  </si>
  <si>
    <t>l</t>
  </si>
  <si>
    <t>Personale interno TOTALE LORDO P015</t>
  </si>
  <si>
    <t>MATERIALE PER PRODUZIONE PRODOTTO</t>
  </si>
  <si>
    <t>LABORATORI DI INFORMATICA SEDE /SUCC</t>
  </si>
  <si>
    <r>
      <t xml:space="preserve">Finanziamenti da Enti pubblici </t>
    </r>
    <r>
      <rPr>
        <b/>
        <u val="single"/>
        <sz val="9"/>
        <rFont val="Arial"/>
        <family val="2"/>
      </rPr>
      <t>(FSE, Stato, MIUR, Regione, Provincia, Città di Torino)</t>
    </r>
  </si>
  <si>
    <t>TUTORING ESPERTI ESTERNI/DOCENTI INTERNI IMPRESA SIMULATA</t>
  </si>
  <si>
    <t>CITTA' DI TORINO</t>
  </si>
  <si>
    <t>TUTORING ESPERTI ESTERNI/DOCENTI INTERNI IMPRESA SIMULATA E STAGES</t>
  </si>
  <si>
    <t>Provincia di Torino</t>
  </si>
  <si>
    <t>LABORATORIO FISICA /CHIMICASEDE</t>
  </si>
  <si>
    <t>pulizia Auditorium sede</t>
  </si>
  <si>
    <t>studenti IMPRESA N°….</t>
  </si>
  <si>
    <t>esperti GRUPPO DIRIGENTI FIAT</t>
  </si>
  <si>
    <t>esperti CONFCOMMERCIO</t>
  </si>
  <si>
    <t>esperti CONFCOOPERATIVE</t>
  </si>
  <si>
    <r>
      <t xml:space="preserve">Descrizione prestazioni di servizi/fornitura beni da terzi (Patrocinio/sponsorizzazione prevista  </t>
    </r>
    <r>
      <rPr>
        <b/>
        <u val="single"/>
        <sz val="10"/>
        <color indexed="17"/>
        <rFont val="Arial"/>
        <family val="2"/>
      </rPr>
      <t>SETTEMBRE DICEMBRE 2009</t>
    </r>
    <r>
      <rPr>
        <b/>
        <sz val="10"/>
        <color indexed="17"/>
        <rFont val="Arial"/>
        <family val="2"/>
      </rPr>
      <t>)</t>
    </r>
  </si>
  <si>
    <t>docenti universitari</t>
  </si>
  <si>
    <t xml:space="preserve">LAB. INFORMATICA /AULA VIDEO </t>
  </si>
  <si>
    <t>AUDITORIUM</t>
  </si>
  <si>
    <t>Uff. G. Fin. Mod. 28-B…../Rev/2 del 30 ottobre 2010</t>
  </si>
  <si>
    <t xml:space="preserve">SPESE  preventivo /consuntivo PROGETTO ……………………. </t>
  </si>
  <si>
    <t>aula attrezzata/Auditorium</t>
  </si>
  <si>
    <t>DESCRIZIONE ENTRATE PREVISTE  (gennaio-giugno) P…….</t>
  </si>
  <si>
    <r>
      <t xml:space="preserve">ENTRATE PREVISTE  </t>
    </r>
    <r>
      <rPr>
        <b/>
        <u val="single"/>
        <sz val="10"/>
        <color indexed="17"/>
        <rFont val="Arial"/>
        <family val="2"/>
      </rPr>
      <t>(SETTEMBRE-DICEMBRE )</t>
    </r>
    <r>
      <rPr>
        <b/>
        <sz val="10"/>
        <color indexed="17"/>
        <rFont val="Arial"/>
        <family val="2"/>
      </rPr>
      <t xml:space="preserve"> P………/0…..</t>
    </r>
  </si>
  <si>
    <t xml:space="preserve"> Spese specifiche del progetto USCITE SETTEMBRE-DICEMBRE</t>
  </si>
  <si>
    <t>SCHEDA FINANZIARIA USO INTERNO PERIODO OTTOBRE -GIUGNO  20…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</si>
</sst>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5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0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0"/>
      <color indexed="20"/>
      <name val="Arial"/>
      <family val="2"/>
    </font>
    <font>
      <b/>
      <sz val="10"/>
      <color indexed="60"/>
      <name val="Arial"/>
      <family val="0"/>
    </font>
    <font>
      <i/>
      <sz val="9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mediumGray">
        <fgColor indexed="22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1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6" fillId="35" borderId="19" xfId="0" applyFont="1" applyFill="1" applyBorder="1" applyAlignment="1" applyProtection="1">
      <alignment horizontal="right" vertical="top" wrapText="1"/>
      <protection/>
    </xf>
    <xf numFmtId="1" fontId="10" fillId="0" borderId="19" xfId="0" applyNumberFormat="1" applyFont="1" applyBorder="1" applyAlignment="1" applyProtection="1">
      <alignment/>
      <protection locked="0"/>
    </xf>
    <xf numFmtId="4" fontId="10" fillId="0" borderId="20" xfId="0" applyNumberFormat="1" applyFont="1" applyBorder="1" applyAlignment="1" applyProtection="1">
      <alignment vertical="top" wrapText="1"/>
      <protection/>
    </xf>
    <xf numFmtId="4" fontId="3" fillId="0" borderId="21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4" fontId="10" fillId="0" borderId="0" xfId="0" applyNumberFormat="1" applyFont="1" applyBorder="1" applyAlignment="1" applyProtection="1">
      <alignment vertical="top" wrapText="1"/>
      <protection/>
    </xf>
    <xf numFmtId="4" fontId="10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14" fillId="33" borderId="11" xfId="0" applyFont="1" applyFill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4" fontId="10" fillId="0" borderId="21" xfId="0" applyNumberFormat="1" applyFont="1" applyBorder="1" applyAlignment="1" applyProtection="1">
      <alignment vertical="top" wrapText="1"/>
      <protection/>
    </xf>
    <xf numFmtId="4" fontId="6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4" fontId="6" fillId="0" borderId="21" xfId="0" applyNumberFormat="1" applyFont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4" fontId="10" fillId="0" borderId="29" xfId="0" applyNumberFormat="1" applyFont="1" applyBorder="1" applyAlignment="1" applyProtection="1">
      <alignment vertical="top" wrapText="1"/>
      <protection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4" fontId="6" fillId="0" borderId="13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Alignment="1" applyProtection="1">
      <alignment/>
      <protection locked="0"/>
    </xf>
    <xf numFmtId="4" fontId="15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4" fontId="3" fillId="0" borderId="21" xfId="0" applyNumberFormat="1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4" fontId="6" fillId="0" borderId="20" xfId="0" applyNumberFormat="1" applyFont="1" applyBorder="1" applyAlignment="1" applyProtection="1">
      <alignment vertical="top" wrapText="1"/>
      <protection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4" fontId="10" fillId="0" borderId="26" xfId="0" applyNumberFormat="1" applyFont="1" applyBorder="1" applyAlignment="1" applyProtection="1">
      <alignment vertical="top" wrapText="1"/>
      <protection/>
    </xf>
    <xf numFmtId="4" fontId="6" fillId="0" borderId="12" xfId="0" applyNumberFormat="1" applyFont="1" applyBorder="1" applyAlignment="1" applyProtection="1">
      <alignment horizontal="right" vertical="top" wrapText="1"/>
      <protection/>
    </xf>
    <xf numFmtId="4" fontId="3" fillId="0" borderId="34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top" wrapText="1"/>
      <protection/>
    </xf>
    <xf numFmtId="0" fontId="10" fillId="0" borderId="35" xfId="0" applyFont="1" applyBorder="1" applyAlignment="1" applyProtection="1">
      <alignment horizontal="left" vertical="center" wrapText="1"/>
      <protection locked="0"/>
    </xf>
    <xf numFmtId="4" fontId="6" fillId="0" borderId="19" xfId="0" applyNumberFormat="1" applyFont="1" applyBorder="1" applyAlignment="1" applyProtection="1">
      <alignment horizontal="right" vertical="top" wrapText="1"/>
      <protection locked="0"/>
    </xf>
    <xf numFmtId="3" fontId="10" fillId="0" borderId="19" xfId="0" applyNumberFormat="1" applyFont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4" fontId="6" fillId="0" borderId="21" xfId="0" applyNumberFormat="1" applyFont="1" applyBorder="1" applyAlignment="1" applyProtection="1">
      <alignment horizontal="right" vertical="top" wrapText="1"/>
      <protection/>
    </xf>
    <xf numFmtId="4" fontId="10" fillId="0" borderId="33" xfId="0" applyNumberFormat="1" applyFont="1" applyBorder="1" applyAlignment="1" applyProtection="1">
      <alignment horizontal="left" vertical="center" wrapText="1"/>
      <protection locked="0"/>
    </xf>
    <xf numFmtId="4" fontId="6" fillId="0" borderId="26" xfId="0" applyNumberFormat="1" applyFont="1" applyBorder="1" applyAlignment="1" applyProtection="1">
      <alignment horizontal="left" vertical="center" wrapText="1"/>
      <protection locked="0"/>
    </xf>
    <xf numFmtId="4" fontId="10" fillId="0" borderId="27" xfId="0" applyNumberFormat="1" applyFont="1" applyBorder="1" applyAlignment="1" applyProtection="1">
      <alignment horizontal="lef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top" wrapText="1"/>
      <protection/>
    </xf>
    <xf numFmtId="4" fontId="6" fillId="0" borderId="30" xfId="0" applyNumberFormat="1" applyFont="1" applyBorder="1" applyAlignment="1" applyProtection="1">
      <alignment horizontal="left" vertical="center" wrapText="1"/>
      <protection locked="0"/>
    </xf>
    <xf numFmtId="4" fontId="6" fillId="0" borderId="31" xfId="0" applyNumberFormat="1" applyFont="1" applyBorder="1" applyAlignment="1" applyProtection="1">
      <alignment horizontal="left" vertical="center" wrapText="1"/>
      <protection locked="0"/>
    </xf>
    <xf numFmtId="4" fontId="6" fillId="0" borderId="36" xfId="0" applyNumberFormat="1" applyFont="1" applyBorder="1" applyAlignment="1" applyProtection="1">
      <alignment horizontal="left" vertical="center" wrapText="1"/>
      <protection locked="0"/>
    </xf>
    <xf numFmtId="4" fontId="6" fillId="0" borderId="36" xfId="0" applyNumberFormat="1" applyFont="1" applyBorder="1" applyAlignment="1" applyProtection="1">
      <alignment horizontal="right" vertical="top" wrapText="1"/>
      <protection/>
    </xf>
    <xf numFmtId="4" fontId="6" fillId="0" borderId="0" xfId="0" applyNumberFormat="1" applyFont="1" applyBorder="1" applyAlignment="1" applyProtection="1">
      <alignment horizontal="left" vertical="center" wrapText="1"/>
      <protection locked="0"/>
    </xf>
    <xf numFmtId="0" fontId="6" fillId="36" borderId="37" xfId="0" applyFont="1" applyFill="1" applyBorder="1" applyAlignment="1" applyProtection="1">
      <alignment horizontal="center" vertical="top" wrapText="1"/>
      <protection locked="0"/>
    </xf>
    <xf numFmtId="0" fontId="6" fillId="36" borderId="38" xfId="0" applyFont="1" applyFill="1" applyBorder="1" applyAlignment="1" applyProtection="1">
      <alignment horizontal="center" vertical="top" wrapText="1"/>
      <protection locked="0"/>
    </xf>
    <xf numFmtId="0" fontId="6" fillId="36" borderId="39" xfId="0" applyFont="1" applyFill="1" applyBorder="1" applyAlignment="1" applyProtection="1">
      <alignment horizontal="center" vertical="top" wrapText="1"/>
      <protection locked="0"/>
    </xf>
    <xf numFmtId="0" fontId="12" fillId="36" borderId="40" xfId="0" applyFont="1" applyFill="1" applyBorder="1" applyAlignment="1" applyProtection="1">
      <alignment horizontal="center" vertical="top" wrapText="1"/>
      <protection locked="0"/>
    </xf>
    <xf numFmtId="0" fontId="12" fillId="36" borderId="41" xfId="0" applyFont="1" applyFill="1" applyBorder="1" applyAlignment="1" applyProtection="1">
      <alignment horizontal="center" vertical="top" wrapText="1"/>
      <protection locked="0"/>
    </xf>
    <xf numFmtId="0" fontId="16" fillId="36" borderId="41" xfId="0" applyFont="1" applyFill="1" applyBorder="1" applyAlignment="1" applyProtection="1">
      <alignment horizontal="center" vertical="top" wrapText="1"/>
      <protection locked="0"/>
    </xf>
    <xf numFmtId="0" fontId="16" fillId="36" borderId="42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0" fontId="17" fillId="37" borderId="10" xfId="0" applyFont="1" applyFill="1" applyBorder="1" applyAlignment="1" applyProtection="1">
      <alignment horizontal="center" vertical="top" wrapText="1"/>
      <protection locked="0"/>
    </xf>
    <xf numFmtId="0" fontId="6" fillId="37" borderId="45" xfId="0" applyFont="1" applyFill="1" applyBorder="1" applyAlignment="1" applyProtection="1">
      <alignment horizontal="center" vertical="center" wrapText="1"/>
      <protection locked="0"/>
    </xf>
    <xf numFmtId="0" fontId="6" fillId="37" borderId="46" xfId="0" applyFont="1" applyFill="1" applyBorder="1" applyAlignment="1" applyProtection="1">
      <alignment horizontal="center" vertical="center" wrapText="1"/>
      <protection locked="0"/>
    </xf>
    <xf numFmtId="0" fontId="6" fillId="37" borderId="47" xfId="0" applyFont="1" applyFill="1" applyBorder="1" applyAlignment="1" applyProtection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horizontal="left"/>
      <protection locked="0"/>
    </xf>
    <xf numFmtId="4" fontId="10" fillId="0" borderId="19" xfId="0" applyNumberFormat="1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4" fontId="5" fillId="38" borderId="10" xfId="0" applyNumberFormat="1" applyFont="1" applyFill="1" applyBorder="1" applyAlignment="1" applyProtection="1">
      <alignment horizontal="center" vertical="top" wrapText="1"/>
      <protection locked="0"/>
    </xf>
    <xf numFmtId="4" fontId="5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8" borderId="46" xfId="0" applyFont="1" applyFill="1" applyBorder="1" applyAlignment="1" applyProtection="1">
      <alignment horizontal="center" vertical="center" wrapText="1"/>
      <protection locked="0"/>
    </xf>
    <xf numFmtId="4" fontId="6" fillId="38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7" fillId="38" borderId="10" xfId="0" applyFont="1" applyFill="1" applyBorder="1" applyAlignment="1" applyProtection="1">
      <alignment horizontal="center" vertical="top" wrapText="1"/>
      <protection locked="0"/>
    </xf>
    <xf numFmtId="0" fontId="6" fillId="38" borderId="46" xfId="0" applyFont="1" applyFill="1" applyBorder="1" applyAlignment="1" applyProtection="1">
      <alignment horizontal="center" vertical="center" wrapText="1"/>
      <protection locked="0"/>
    </xf>
    <xf numFmtId="0" fontId="6" fillId="38" borderId="47" xfId="0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left"/>
      <protection locked="0"/>
    </xf>
    <xf numFmtId="0" fontId="17" fillId="38" borderId="1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top" wrapText="1"/>
      <protection locked="0"/>
    </xf>
    <xf numFmtId="0" fontId="6" fillId="38" borderId="46" xfId="0" applyFont="1" applyFill="1" applyBorder="1" applyAlignment="1" applyProtection="1">
      <alignment horizontal="center" vertical="center" wrapText="1"/>
      <protection/>
    </xf>
    <xf numFmtId="4" fontId="3" fillId="38" borderId="47" xfId="0" applyNumberFormat="1" applyFont="1" applyFill="1" applyBorder="1" applyAlignment="1" applyProtection="1">
      <alignment wrapText="1"/>
      <protection locked="0"/>
    </xf>
    <xf numFmtId="4" fontId="15" fillId="38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 wrapText="1"/>
      <protection/>
    </xf>
    <xf numFmtId="0" fontId="5" fillId="39" borderId="10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1" fontId="19" fillId="0" borderId="19" xfId="0" applyNumberFormat="1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4" fontId="15" fillId="33" borderId="47" xfId="0" applyNumberFormat="1" applyFont="1" applyFill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4" fontId="6" fillId="0" borderId="48" xfId="0" applyNumberFormat="1" applyFont="1" applyBorder="1" applyAlignment="1" applyProtection="1">
      <alignment horizontal="right" vertical="top" wrapText="1"/>
      <protection/>
    </xf>
    <xf numFmtId="172" fontId="2" fillId="40" borderId="19" xfId="0" applyNumberFormat="1" applyFont="1" applyFill="1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40" borderId="19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 vertical="top" wrapText="1"/>
      <protection locked="0"/>
    </xf>
    <xf numFmtId="4" fontId="6" fillId="40" borderId="12" xfId="0" applyNumberFormat="1" applyFont="1" applyFill="1" applyBorder="1" applyAlignment="1" applyProtection="1">
      <alignment horizontal="right" vertical="top" wrapText="1"/>
      <protection/>
    </xf>
    <xf numFmtId="4" fontId="6" fillId="40" borderId="19" xfId="0" applyNumberFormat="1" applyFont="1" applyFill="1" applyBorder="1" applyAlignment="1" applyProtection="1">
      <alignment vertical="top" wrapText="1"/>
      <protection/>
    </xf>
    <xf numFmtId="4" fontId="6" fillId="4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9" xfId="0" applyNumberFormat="1" applyFont="1" applyBorder="1" applyAlignment="1" applyProtection="1">
      <alignment/>
      <protection locked="0"/>
    </xf>
    <xf numFmtId="1" fontId="21" fillId="0" borderId="19" xfId="0" applyNumberFormat="1" applyFont="1" applyBorder="1" applyAlignment="1" applyProtection="1">
      <alignment/>
      <protection locked="0"/>
    </xf>
    <xf numFmtId="4" fontId="15" fillId="0" borderId="21" xfId="0" applyNumberFormat="1" applyFont="1" applyBorder="1" applyAlignment="1" applyProtection="1">
      <alignment/>
      <protection/>
    </xf>
    <xf numFmtId="3" fontId="19" fillId="0" borderId="19" xfId="0" applyNumberFormat="1" applyFont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1.8515625" style="0" customWidth="1"/>
    <col min="4" max="4" width="13.8515625" style="0" customWidth="1"/>
    <col min="5" max="5" width="13.421875" style="0" customWidth="1"/>
  </cols>
  <sheetData>
    <row r="1" spans="1:6" ht="12.75">
      <c r="A1" s="1" t="s">
        <v>107</v>
      </c>
      <c r="B1" s="2"/>
      <c r="C1" s="2"/>
      <c r="D1" s="3"/>
      <c r="E1" s="4"/>
      <c r="F1" s="5"/>
    </row>
    <row r="2" spans="1:6" ht="16.5" thickBot="1">
      <c r="A2" s="6" t="s">
        <v>102</v>
      </c>
      <c r="B2" s="2"/>
      <c r="C2" s="154"/>
      <c r="D2" s="3"/>
      <c r="E2" s="4"/>
      <c r="F2" s="5"/>
    </row>
    <row r="3" spans="1:6" ht="13.5" thickBot="1">
      <c r="A3" s="7" t="s">
        <v>0</v>
      </c>
      <c r="B3" s="8"/>
      <c r="C3" s="8"/>
      <c r="D3" s="9"/>
      <c r="E3" s="10"/>
      <c r="F3" s="5"/>
    </row>
    <row r="4" spans="1:6" ht="24">
      <c r="A4" s="11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5"/>
    </row>
    <row r="5" spans="1:6" ht="42" customHeight="1">
      <c r="A5" s="16" t="s">
        <v>6</v>
      </c>
      <c r="B5" s="17">
        <v>35</v>
      </c>
      <c r="C5" s="18"/>
      <c r="D5" s="19">
        <f>C5*B5</f>
        <v>0</v>
      </c>
      <c r="E5" s="20">
        <f>D5+((D5*32.7)/100)</f>
        <v>0</v>
      </c>
      <c r="F5" s="5"/>
    </row>
    <row r="6" spans="1:6" ht="12.75">
      <c r="A6" s="21"/>
      <c r="B6" s="17">
        <v>35</v>
      </c>
      <c r="C6" s="18"/>
      <c r="D6" s="19">
        <f>C6*B6</f>
        <v>0</v>
      </c>
      <c r="E6" s="20">
        <f aca="true" t="shared" si="0" ref="E6:E38">D6+((D6*32.7)/100)</f>
        <v>0</v>
      </c>
      <c r="F6" s="5"/>
    </row>
    <row r="7" spans="1:6" ht="12.75">
      <c r="A7" s="21"/>
      <c r="B7" s="17">
        <v>35</v>
      </c>
      <c r="C7" s="18"/>
      <c r="D7" s="19">
        <f>C7*B7</f>
        <v>0</v>
      </c>
      <c r="E7" s="20">
        <f t="shared" si="0"/>
        <v>0</v>
      </c>
      <c r="F7" s="5"/>
    </row>
    <row r="8" spans="1:6" ht="12.75">
      <c r="A8" s="21"/>
      <c r="B8" s="17">
        <v>35</v>
      </c>
      <c r="C8" s="18"/>
      <c r="D8" s="19">
        <f aca="true" t="shared" si="1" ref="D8:D38">C8*B8</f>
        <v>0</v>
      </c>
      <c r="E8" s="20">
        <f t="shared" si="0"/>
        <v>0</v>
      </c>
      <c r="F8" s="5"/>
    </row>
    <row r="9" spans="1:6" ht="12.75">
      <c r="A9" s="21"/>
      <c r="B9" s="17">
        <v>35</v>
      </c>
      <c r="C9" s="18"/>
      <c r="D9" s="19">
        <f t="shared" si="1"/>
        <v>0</v>
      </c>
      <c r="E9" s="20">
        <f t="shared" si="0"/>
        <v>0</v>
      </c>
      <c r="F9" s="5"/>
    </row>
    <row r="10" spans="1:6" ht="12.75">
      <c r="A10" s="21"/>
      <c r="B10" s="17">
        <v>35</v>
      </c>
      <c r="C10" s="18"/>
      <c r="D10" s="19">
        <f t="shared" si="1"/>
        <v>0</v>
      </c>
      <c r="E10" s="20">
        <f t="shared" si="0"/>
        <v>0</v>
      </c>
      <c r="F10" s="5"/>
    </row>
    <row r="11" spans="1:6" ht="12.75">
      <c r="A11" s="21"/>
      <c r="B11" s="17">
        <v>35</v>
      </c>
      <c r="C11" s="18"/>
      <c r="D11" s="19">
        <f t="shared" si="1"/>
        <v>0</v>
      </c>
      <c r="E11" s="20">
        <f t="shared" si="0"/>
        <v>0</v>
      </c>
      <c r="F11" s="5"/>
    </row>
    <row r="12" spans="1:6" ht="48.75" customHeight="1">
      <c r="A12" s="16" t="s">
        <v>7</v>
      </c>
      <c r="B12" s="17">
        <v>17.5</v>
      </c>
      <c r="C12" s="18"/>
      <c r="D12" s="19">
        <f t="shared" si="1"/>
        <v>0</v>
      </c>
      <c r="E12" s="20">
        <f t="shared" si="0"/>
        <v>0</v>
      </c>
      <c r="F12" s="5"/>
    </row>
    <row r="13" spans="1:6" ht="12.75">
      <c r="A13" s="22"/>
      <c r="B13" s="17">
        <v>17.5</v>
      </c>
      <c r="C13" s="138"/>
      <c r="D13" s="63">
        <f t="shared" si="1"/>
        <v>0</v>
      </c>
      <c r="E13" s="152">
        <f t="shared" si="0"/>
        <v>0</v>
      </c>
      <c r="F13" s="5"/>
    </row>
    <row r="14" spans="1:6" ht="12.75">
      <c r="A14" s="22"/>
      <c r="B14" s="17">
        <v>17.5</v>
      </c>
      <c r="C14" s="138"/>
      <c r="D14" s="63">
        <f t="shared" si="1"/>
        <v>0</v>
      </c>
      <c r="E14" s="152">
        <f t="shared" si="0"/>
        <v>0</v>
      </c>
      <c r="F14" s="5"/>
    </row>
    <row r="15" spans="1:6" ht="12.75">
      <c r="A15" s="22"/>
      <c r="B15" s="17">
        <v>17.5</v>
      </c>
      <c r="C15" s="138"/>
      <c r="D15" s="19">
        <f t="shared" si="1"/>
        <v>0</v>
      </c>
      <c r="E15" s="152">
        <f t="shared" si="0"/>
        <v>0</v>
      </c>
      <c r="F15" s="5"/>
    </row>
    <row r="16" spans="1:6" ht="12.75">
      <c r="A16" s="22"/>
      <c r="B16" s="17">
        <v>17.5</v>
      </c>
      <c r="C16" s="138"/>
      <c r="D16" s="19">
        <f t="shared" si="1"/>
        <v>0</v>
      </c>
      <c r="E16" s="20">
        <f t="shared" si="0"/>
        <v>0</v>
      </c>
      <c r="F16" s="5"/>
    </row>
    <row r="17" spans="1:6" ht="12.75">
      <c r="A17" s="21">
        <v>5</v>
      </c>
      <c r="B17" s="17">
        <v>17.5</v>
      </c>
      <c r="C17" s="18"/>
      <c r="D17" s="19">
        <f t="shared" si="1"/>
        <v>0</v>
      </c>
      <c r="E17" s="20">
        <f t="shared" si="0"/>
        <v>0</v>
      </c>
      <c r="F17" s="5"/>
    </row>
    <row r="18" spans="1:6" ht="12.75">
      <c r="A18" s="21">
        <v>6</v>
      </c>
      <c r="B18" s="17">
        <v>17.5</v>
      </c>
      <c r="C18" s="18"/>
      <c r="D18" s="19">
        <f t="shared" si="1"/>
        <v>0</v>
      </c>
      <c r="E18" s="20">
        <f t="shared" si="0"/>
        <v>0</v>
      </c>
      <c r="F18" s="5"/>
    </row>
    <row r="19" spans="1:6" ht="12.75">
      <c r="A19" s="21">
        <v>7</v>
      </c>
      <c r="B19" s="17">
        <v>17.5</v>
      </c>
      <c r="C19" s="18"/>
      <c r="D19" s="19">
        <f t="shared" si="1"/>
        <v>0</v>
      </c>
      <c r="E19" s="20">
        <f t="shared" si="0"/>
        <v>0</v>
      </c>
      <c r="F19" s="5"/>
    </row>
    <row r="20" spans="1:6" ht="12.75">
      <c r="A20" s="21">
        <v>8</v>
      </c>
      <c r="B20" s="17">
        <v>17.5</v>
      </c>
      <c r="C20" s="18"/>
      <c r="D20" s="19">
        <f t="shared" si="1"/>
        <v>0</v>
      </c>
      <c r="E20" s="20">
        <f t="shared" si="0"/>
        <v>0</v>
      </c>
      <c r="F20" s="5"/>
    </row>
    <row r="21" spans="1:6" ht="24.75" customHeight="1">
      <c r="A21" s="16" t="s">
        <v>8</v>
      </c>
      <c r="B21" s="17">
        <v>14.5</v>
      </c>
      <c r="C21" s="18"/>
      <c r="D21" s="19">
        <f t="shared" si="1"/>
        <v>0</v>
      </c>
      <c r="E21" s="20">
        <f t="shared" si="0"/>
        <v>0</v>
      </c>
      <c r="F21" s="5"/>
    </row>
    <row r="22" spans="1:6" ht="12.75">
      <c r="A22" s="139" t="s">
        <v>99</v>
      </c>
      <c r="B22" s="17">
        <v>14.5</v>
      </c>
      <c r="C22" s="138">
        <v>0</v>
      </c>
      <c r="D22" s="63">
        <f t="shared" si="1"/>
        <v>0</v>
      </c>
      <c r="E22" s="152">
        <f t="shared" si="0"/>
        <v>0</v>
      </c>
      <c r="F22" s="5"/>
    </row>
    <row r="23" spans="1:6" ht="12.75">
      <c r="A23" s="139" t="s">
        <v>100</v>
      </c>
      <c r="B23" s="17">
        <v>14.5</v>
      </c>
      <c r="C23" s="138">
        <v>0</v>
      </c>
      <c r="D23" s="19">
        <f t="shared" si="1"/>
        <v>0</v>
      </c>
      <c r="E23" s="20">
        <f t="shared" si="0"/>
        <v>0</v>
      </c>
      <c r="F23" s="5"/>
    </row>
    <row r="24" spans="1:6" ht="12.75">
      <c r="A24" s="21">
        <v>3</v>
      </c>
      <c r="B24" s="17">
        <v>14.5</v>
      </c>
      <c r="C24" s="18"/>
      <c r="D24" s="19">
        <f t="shared" si="1"/>
        <v>0</v>
      </c>
      <c r="E24" s="20">
        <f t="shared" si="0"/>
        <v>0</v>
      </c>
      <c r="F24" s="5"/>
    </row>
    <row r="25" spans="1:6" ht="12.75">
      <c r="A25" s="21">
        <v>4</v>
      </c>
      <c r="B25" s="17">
        <v>14.5</v>
      </c>
      <c r="C25" s="18"/>
      <c r="D25" s="19">
        <f t="shared" si="1"/>
        <v>0</v>
      </c>
      <c r="E25" s="20">
        <f t="shared" si="0"/>
        <v>0</v>
      </c>
      <c r="F25" s="5"/>
    </row>
    <row r="26" spans="1:6" ht="12.75">
      <c r="A26" s="21">
        <v>5</v>
      </c>
      <c r="B26" s="17">
        <v>14.5</v>
      </c>
      <c r="C26" s="18"/>
      <c r="D26" s="19">
        <f t="shared" si="1"/>
        <v>0</v>
      </c>
      <c r="E26" s="20">
        <f t="shared" si="0"/>
        <v>0</v>
      </c>
      <c r="F26" s="5"/>
    </row>
    <row r="27" spans="1:6" ht="36.75" customHeight="1">
      <c r="A27" s="16" t="s">
        <v>9</v>
      </c>
      <c r="B27" s="17">
        <v>14.5</v>
      </c>
      <c r="C27" s="18"/>
      <c r="D27" s="19">
        <f t="shared" si="1"/>
        <v>0</v>
      </c>
      <c r="E27" s="20">
        <f t="shared" si="0"/>
        <v>0</v>
      </c>
      <c r="F27" s="5"/>
    </row>
    <row r="28" spans="1:6" ht="12.75">
      <c r="A28" s="22"/>
      <c r="B28" s="17">
        <v>14.5</v>
      </c>
      <c r="C28" s="138">
        <v>0</v>
      </c>
      <c r="D28" s="63">
        <f t="shared" si="1"/>
        <v>0</v>
      </c>
      <c r="E28" s="152">
        <f t="shared" si="0"/>
        <v>0</v>
      </c>
      <c r="F28" s="5"/>
    </row>
    <row r="29" spans="1:6" ht="12.75">
      <c r="A29" s="22"/>
      <c r="B29" s="17">
        <v>14.5</v>
      </c>
      <c r="C29" s="138"/>
      <c r="D29" s="19">
        <f t="shared" si="1"/>
        <v>0</v>
      </c>
      <c r="E29" s="20">
        <f t="shared" si="0"/>
        <v>0</v>
      </c>
      <c r="F29" s="5"/>
    </row>
    <row r="30" spans="1:6" ht="12.75">
      <c r="A30" s="21"/>
      <c r="B30" s="17">
        <v>14.5</v>
      </c>
      <c r="C30" s="151"/>
      <c r="D30" s="19">
        <f t="shared" si="1"/>
        <v>0</v>
      </c>
      <c r="E30" s="20">
        <f t="shared" si="0"/>
        <v>0</v>
      </c>
      <c r="F30" s="5"/>
    </row>
    <row r="31" spans="1:6" ht="24">
      <c r="A31" s="16" t="s">
        <v>10</v>
      </c>
      <c r="B31" s="17">
        <v>12.5</v>
      </c>
      <c r="C31" s="151"/>
      <c r="D31" s="19">
        <f t="shared" si="1"/>
        <v>0</v>
      </c>
      <c r="E31" s="20">
        <f t="shared" si="0"/>
        <v>0</v>
      </c>
      <c r="F31" s="5"/>
    </row>
    <row r="32" spans="1:6" ht="12.75">
      <c r="A32" s="22" t="s">
        <v>92</v>
      </c>
      <c r="B32" s="17">
        <v>12.5</v>
      </c>
      <c r="C32" s="138">
        <v>0</v>
      </c>
      <c r="D32" s="63">
        <f t="shared" si="1"/>
        <v>0</v>
      </c>
      <c r="E32" s="152">
        <f t="shared" si="0"/>
        <v>0</v>
      </c>
      <c r="F32" s="5"/>
    </row>
    <row r="33" spans="1:6" ht="12.75">
      <c r="A33" s="21"/>
      <c r="B33" s="17">
        <v>12.5</v>
      </c>
      <c r="C33" s="138"/>
      <c r="D33" s="63">
        <f t="shared" si="1"/>
        <v>0</v>
      </c>
      <c r="E33" s="152">
        <f t="shared" si="0"/>
        <v>0</v>
      </c>
      <c r="F33" s="5"/>
    </row>
    <row r="34" spans="1:6" ht="12.75">
      <c r="A34" s="21">
        <v>3</v>
      </c>
      <c r="B34" s="17">
        <v>12.5</v>
      </c>
      <c r="C34" s="18"/>
      <c r="D34" s="19">
        <f t="shared" si="1"/>
        <v>0</v>
      </c>
      <c r="E34" s="20">
        <f t="shared" si="0"/>
        <v>0</v>
      </c>
      <c r="F34" s="5"/>
    </row>
    <row r="35" spans="1:6" ht="12.75">
      <c r="A35" s="21">
        <v>4</v>
      </c>
      <c r="B35" s="17">
        <v>12.5</v>
      </c>
      <c r="C35" s="18"/>
      <c r="D35" s="19">
        <f t="shared" si="1"/>
        <v>0</v>
      </c>
      <c r="E35" s="20">
        <f t="shared" si="0"/>
        <v>0</v>
      </c>
      <c r="F35" s="5"/>
    </row>
    <row r="36" spans="1:6" ht="57" customHeight="1">
      <c r="A36" s="22" t="s">
        <v>11</v>
      </c>
      <c r="B36" s="17"/>
      <c r="C36" s="18"/>
      <c r="D36" s="19">
        <f t="shared" si="1"/>
        <v>0</v>
      </c>
      <c r="E36" s="20">
        <f t="shared" si="0"/>
        <v>0</v>
      </c>
      <c r="F36" s="5"/>
    </row>
    <row r="37" spans="1:6" ht="29.25" customHeight="1">
      <c r="A37" s="22" t="s">
        <v>12</v>
      </c>
      <c r="B37" s="17">
        <v>41.32</v>
      </c>
      <c r="C37" s="18"/>
      <c r="D37" s="19">
        <f t="shared" si="1"/>
        <v>0</v>
      </c>
      <c r="E37" s="20">
        <f t="shared" si="0"/>
        <v>0</v>
      </c>
      <c r="F37" s="5"/>
    </row>
    <row r="38" spans="1:6" ht="46.5" customHeight="1">
      <c r="A38" s="23" t="s">
        <v>13</v>
      </c>
      <c r="B38" s="17">
        <v>25.82</v>
      </c>
      <c r="C38" s="138">
        <v>0</v>
      </c>
      <c r="D38" s="19">
        <f t="shared" si="1"/>
        <v>0</v>
      </c>
      <c r="E38" s="20">
        <f t="shared" si="0"/>
        <v>0</v>
      </c>
      <c r="F38" s="5"/>
    </row>
    <row r="39" spans="1:6" ht="24">
      <c r="A39" s="24" t="s">
        <v>83</v>
      </c>
      <c r="B39" s="25"/>
      <c r="C39" s="26"/>
      <c r="D39" s="19"/>
      <c r="E39" s="148">
        <f>SUM(E5:E38)</f>
        <v>0</v>
      </c>
      <c r="F39" s="5"/>
    </row>
    <row r="40" spans="1:6" ht="12.75">
      <c r="A40" s="27"/>
      <c r="B40" s="27"/>
      <c r="C40" s="27"/>
      <c r="D40" s="28"/>
      <c r="E40" s="28"/>
      <c r="F40" s="5"/>
    </row>
    <row r="41" spans="1:6" ht="12.75">
      <c r="A41" s="27"/>
      <c r="B41" s="27"/>
      <c r="C41" s="27"/>
      <c r="D41" s="29"/>
      <c r="E41" s="29"/>
      <c r="F41" s="5"/>
    </row>
    <row r="42" spans="1:6" ht="12.75">
      <c r="A42" s="30"/>
      <c r="B42" s="30"/>
      <c r="C42" s="30"/>
      <c r="D42" s="31"/>
      <c r="E42" s="32"/>
      <c r="F42" s="5"/>
    </row>
    <row r="43" spans="1:6" ht="13.5" thickBot="1">
      <c r="A43" s="33"/>
      <c r="B43" s="34"/>
      <c r="C43" s="35"/>
      <c r="D43" s="5"/>
      <c r="E43" s="32"/>
      <c r="F43" s="5"/>
    </row>
    <row r="44" spans="1:6" ht="26.25" thickBot="1">
      <c r="A44" s="7" t="s">
        <v>14</v>
      </c>
      <c r="B44" s="36" t="s">
        <v>15</v>
      </c>
      <c r="C44" s="37" t="s">
        <v>16</v>
      </c>
      <c r="D44" s="38" t="s">
        <v>17</v>
      </c>
      <c r="E44" s="32"/>
      <c r="F44" s="5"/>
    </row>
    <row r="45" spans="1:6" ht="12.75">
      <c r="A45" s="11" t="s">
        <v>18</v>
      </c>
      <c r="B45" s="39" t="s">
        <v>19</v>
      </c>
      <c r="C45" s="13" t="s">
        <v>20</v>
      </c>
      <c r="D45" s="40" t="s">
        <v>21</v>
      </c>
      <c r="E45" s="41"/>
      <c r="F45" s="5"/>
    </row>
    <row r="46" spans="1:6" ht="12.75">
      <c r="A46" s="42" t="s">
        <v>22</v>
      </c>
      <c r="B46" s="13"/>
      <c r="C46" s="13"/>
      <c r="D46" s="43">
        <f aca="true" t="shared" si="2" ref="D46:D59">C46*B46</f>
        <v>0</v>
      </c>
      <c r="E46" s="41"/>
      <c r="F46" s="5"/>
    </row>
    <row r="47" spans="1:6" ht="12.75">
      <c r="A47" s="22" t="s">
        <v>23</v>
      </c>
      <c r="B47" s="44"/>
      <c r="C47" s="150"/>
      <c r="D47" s="43">
        <f t="shared" si="2"/>
        <v>0</v>
      </c>
      <c r="E47" s="32"/>
      <c r="F47" s="5"/>
    </row>
    <row r="48" spans="1:6" ht="12.75">
      <c r="A48" s="22" t="s">
        <v>24</v>
      </c>
      <c r="B48" s="44"/>
      <c r="C48" s="45"/>
      <c r="D48" s="43">
        <f t="shared" si="2"/>
        <v>0</v>
      </c>
      <c r="E48" s="32"/>
      <c r="F48" s="5"/>
    </row>
    <row r="49" spans="1:6" ht="12.75">
      <c r="A49" s="22" t="s">
        <v>25</v>
      </c>
      <c r="B49" s="44"/>
      <c r="C49" s="45"/>
      <c r="D49" s="43">
        <f t="shared" si="2"/>
        <v>0</v>
      </c>
      <c r="E49" s="32"/>
      <c r="F49" s="5"/>
    </row>
    <row r="50" spans="1:6" ht="12.75">
      <c r="A50" s="22" t="s">
        <v>26</v>
      </c>
      <c r="B50" s="44"/>
      <c r="C50" s="45"/>
      <c r="D50" s="43">
        <f t="shared" si="2"/>
        <v>0</v>
      </c>
      <c r="E50" s="32"/>
      <c r="F50" s="5"/>
    </row>
    <row r="51" spans="1:6" ht="41.25" customHeight="1">
      <c r="A51" s="23" t="s">
        <v>27</v>
      </c>
      <c r="B51" s="44"/>
      <c r="C51" s="150"/>
      <c r="D51" s="43">
        <f t="shared" si="2"/>
        <v>0</v>
      </c>
      <c r="E51" s="32"/>
      <c r="F51" s="5"/>
    </row>
    <row r="52" spans="1:6" ht="33.75" customHeight="1">
      <c r="A52" s="23" t="s">
        <v>28</v>
      </c>
      <c r="B52" s="44"/>
      <c r="C52" s="150"/>
      <c r="D52" s="43">
        <v>0</v>
      </c>
      <c r="E52" s="32"/>
      <c r="F52" s="5"/>
    </row>
    <row r="53" spans="1:6" ht="22.5" customHeight="1">
      <c r="A53" s="23" t="s">
        <v>29</v>
      </c>
      <c r="B53" s="44"/>
      <c r="C53" s="45"/>
      <c r="D53" s="43">
        <f t="shared" si="2"/>
        <v>0</v>
      </c>
      <c r="E53" s="32"/>
      <c r="F53" s="5"/>
    </row>
    <row r="54" spans="1:6" ht="12.75">
      <c r="A54" s="22" t="s">
        <v>30</v>
      </c>
      <c r="B54" s="44"/>
      <c r="C54" s="45"/>
      <c r="D54" s="43">
        <f t="shared" si="2"/>
        <v>0</v>
      </c>
      <c r="E54" s="32"/>
      <c r="F54" s="5"/>
    </row>
    <row r="55" spans="1:6" ht="12.75">
      <c r="A55" s="22" t="s">
        <v>31</v>
      </c>
      <c r="B55" s="44"/>
      <c r="C55" s="45"/>
      <c r="D55" s="43">
        <f t="shared" si="2"/>
        <v>0</v>
      </c>
      <c r="E55" s="32"/>
      <c r="F55" s="5"/>
    </row>
    <row r="56" spans="1:6" ht="12.75">
      <c r="A56" s="23" t="s">
        <v>32</v>
      </c>
      <c r="B56" s="44"/>
      <c r="C56" s="45"/>
      <c r="D56" s="43">
        <f t="shared" si="2"/>
        <v>0</v>
      </c>
      <c r="E56" s="32"/>
      <c r="F56" s="5"/>
    </row>
    <row r="57" spans="1:6" ht="12.75">
      <c r="A57" s="22" t="s">
        <v>33</v>
      </c>
      <c r="B57" s="44"/>
      <c r="C57" s="45"/>
      <c r="D57" s="43">
        <f t="shared" si="2"/>
        <v>0</v>
      </c>
      <c r="E57" s="32"/>
      <c r="F57" s="5"/>
    </row>
    <row r="58" spans="1:6" ht="12.75">
      <c r="A58" s="23" t="s">
        <v>34</v>
      </c>
      <c r="B58" s="44"/>
      <c r="C58" s="45"/>
      <c r="D58" s="43">
        <f t="shared" si="2"/>
        <v>0</v>
      </c>
      <c r="E58" s="32"/>
      <c r="F58" s="5"/>
    </row>
    <row r="59" spans="1:6" ht="12.75">
      <c r="A59" s="23" t="s">
        <v>35</v>
      </c>
      <c r="B59" s="44"/>
      <c r="C59" s="45"/>
      <c r="D59" s="43">
        <f t="shared" si="2"/>
        <v>0</v>
      </c>
      <c r="E59" s="32"/>
      <c r="F59" s="5"/>
    </row>
    <row r="60" spans="1:6" ht="12.75">
      <c r="A60" s="46" t="s">
        <v>36</v>
      </c>
      <c r="B60" s="47"/>
      <c r="C60" s="48"/>
      <c r="D60" s="49">
        <f>SUM(D46:D59)</f>
        <v>0</v>
      </c>
      <c r="E60" s="32"/>
      <c r="F60" s="5"/>
    </row>
    <row r="61" spans="1:6" ht="13.5" thickBot="1">
      <c r="A61" s="51" t="s">
        <v>37</v>
      </c>
      <c r="B61" s="51"/>
      <c r="C61" s="50"/>
      <c r="D61" s="52">
        <f>D60*0.2</f>
        <v>0</v>
      </c>
      <c r="E61" s="32"/>
      <c r="F61" s="5"/>
    </row>
    <row r="62" spans="1:6" ht="13.5" thickBot="1">
      <c r="A62" s="53" t="s">
        <v>38</v>
      </c>
      <c r="B62" s="54"/>
      <c r="C62" s="55"/>
      <c r="D62" s="149">
        <f>D61+D60</f>
        <v>0</v>
      </c>
      <c r="E62" s="32"/>
      <c r="F62" s="5"/>
    </row>
    <row r="63" spans="1:6" ht="12.75">
      <c r="A63" s="30"/>
      <c r="B63" s="30"/>
      <c r="C63" s="30"/>
      <c r="D63" s="31"/>
      <c r="E63" s="32"/>
      <c r="F63" s="5"/>
    </row>
    <row r="64" spans="1:6" ht="12.75">
      <c r="A64" s="30"/>
      <c r="B64" s="30"/>
      <c r="C64" s="30"/>
      <c r="D64" s="31"/>
      <c r="E64" s="32"/>
      <c r="F64" s="5"/>
    </row>
    <row r="65" spans="1:6" ht="13.5" thickBot="1">
      <c r="A65" s="57"/>
      <c r="B65" s="34"/>
      <c r="C65" s="35"/>
      <c r="D65" s="5"/>
      <c r="E65" s="32"/>
      <c r="F65" s="5"/>
    </row>
    <row r="66" spans="1:6" ht="30" customHeight="1" thickBot="1">
      <c r="A66" s="7" t="s">
        <v>39</v>
      </c>
      <c r="B66" s="8"/>
      <c r="C66" s="8"/>
      <c r="D66" s="9"/>
      <c r="E66" s="140" t="s">
        <v>40</v>
      </c>
      <c r="F66" s="5"/>
    </row>
    <row r="67" spans="1:6" ht="24">
      <c r="A67" s="11" t="s">
        <v>41</v>
      </c>
      <c r="B67" s="13" t="s">
        <v>42</v>
      </c>
      <c r="C67" s="13" t="s">
        <v>43</v>
      </c>
      <c r="D67" s="14" t="s">
        <v>21</v>
      </c>
      <c r="E67" s="58" t="s">
        <v>44</v>
      </c>
      <c r="F67" s="5"/>
    </row>
    <row r="68" spans="1:6" ht="32.25" customHeight="1">
      <c r="A68" s="59" t="s">
        <v>45</v>
      </c>
      <c r="B68" s="44"/>
      <c r="C68" s="45"/>
      <c r="D68" s="19">
        <f aca="true" t="shared" si="3" ref="D68:D92">C68*B68</f>
        <v>0</v>
      </c>
      <c r="E68" s="60"/>
      <c r="F68" s="5"/>
    </row>
    <row r="69" spans="1:6" ht="12.75">
      <c r="A69" s="155"/>
      <c r="B69" s="17">
        <v>41.32</v>
      </c>
      <c r="C69" s="153"/>
      <c r="D69" s="63">
        <f t="shared" si="3"/>
        <v>0</v>
      </c>
      <c r="E69" s="60"/>
      <c r="F69" s="5"/>
    </row>
    <row r="70" spans="1:6" ht="12.75">
      <c r="A70" s="61">
        <v>2</v>
      </c>
      <c r="B70" s="44"/>
      <c r="C70" s="45"/>
      <c r="D70" s="19">
        <f t="shared" si="3"/>
        <v>0</v>
      </c>
      <c r="E70" s="60"/>
      <c r="F70" s="5"/>
    </row>
    <row r="71" spans="1:6" ht="12.75">
      <c r="A71" s="61">
        <v>3</v>
      </c>
      <c r="B71" s="44"/>
      <c r="C71" s="45"/>
      <c r="D71" s="19">
        <f t="shared" si="3"/>
        <v>0</v>
      </c>
      <c r="E71" s="60"/>
      <c r="F71" s="5"/>
    </row>
    <row r="72" spans="1:6" ht="12.75">
      <c r="A72" s="61">
        <v>4</v>
      </c>
      <c r="B72" s="44"/>
      <c r="C72" s="45"/>
      <c r="D72" s="19">
        <f t="shared" si="3"/>
        <v>0</v>
      </c>
      <c r="E72" s="60"/>
      <c r="F72" s="5"/>
    </row>
    <row r="73" spans="1:6" ht="12.75">
      <c r="A73" s="61">
        <v>5</v>
      </c>
      <c r="B73" s="44"/>
      <c r="C73" s="45"/>
      <c r="D73" s="19">
        <f t="shared" si="3"/>
        <v>0</v>
      </c>
      <c r="E73" s="60"/>
      <c r="F73" s="5"/>
    </row>
    <row r="74" spans="1:6" ht="12.75">
      <c r="A74" s="61">
        <v>6</v>
      </c>
      <c r="B74" s="44"/>
      <c r="C74" s="45"/>
      <c r="D74" s="19">
        <f t="shared" si="3"/>
        <v>0</v>
      </c>
      <c r="E74" s="60"/>
      <c r="F74" s="5"/>
    </row>
    <row r="75" spans="1:6" ht="12.75">
      <c r="A75" s="59" t="s">
        <v>98</v>
      </c>
      <c r="B75" s="44">
        <v>51.65</v>
      </c>
      <c r="C75" s="45"/>
      <c r="D75" s="19">
        <f t="shared" si="3"/>
        <v>0</v>
      </c>
      <c r="E75" s="60"/>
      <c r="F75" s="5"/>
    </row>
    <row r="76" spans="1:6" ht="12.75">
      <c r="A76" s="61">
        <v>8</v>
      </c>
      <c r="B76" s="44"/>
      <c r="C76" s="45"/>
      <c r="D76" s="19">
        <f t="shared" si="3"/>
        <v>0</v>
      </c>
      <c r="E76" s="60"/>
      <c r="F76" s="5"/>
    </row>
    <row r="77" spans="1:6" ht="12.75">
      <c r="A77" s="61">
        <v>9</v>
      </c>
      <c r="B77" s="44"/>
      <c r="C77" s="45"/>
      <c r="D77" s="19">
        <f t="shared" si="3"/>
        <v>0</v>
      </c>
      <c r="E77" s="60"/>
      <c r="F77" s="5"/>
    </row>
    <row r="78" spans="1:6" ht="12.75">
      <c r="A78" s="61">
        <v>10</v>
      </c>
      <c r="B78" s="44"/>
      <c r="C78" s="45"/>
      <c r="D78" s="19">
        <f t="shared" si="3"/>
        <v>0</v>
      </c>
      <c r="E78" s="60"/>
      <c r="F78" s="5"/>
    </row>
    <row r="79" spans="1:6" ht="12.75">
      <c r="A79" s="61">
        <v>11</v>
      </c>
      <c r="B79" s="44"/>
      <c r="C79" s="45"/>
      <c r="D79" s="19">
        <f t="shared" si="3"/>
        <v>0</v>
      </c>
      <c r="E79" s="60"/>
      <c r="F79" s="5"/>
    </row>
    <row r="80" spans="1:6" ht="38.25" customHeight="1">
      <c r="A80" s="62" t="s">
        <v>46</v>
      </c>
      <c r="B80" s="44"/>
      <c r="C80" s="45"/>
      <c r="D80" s="19">
        <f t="shared" si="3"/>
        <v>0</v>
      </c>
      <c r="E80" s="60"/>
      <c r="F80" s="5"/>
    </row>
    <row r="81" spans="1:6" ht="12.75">
      <c r="A81" s="61">
        <v>1</v>
      </c>
      <c r="B81" s="44"/>
      <c r="C81" s="45"/>
      <c r="D81" s="19">
        <f t="shared" si="3"/>
        <v>0</v>
      </c>
      <c r="E81" s="60"/>
      <c r="F81" s="5"/>
    </row>
    <row r="82" spans="1:6" ht="12.75">
      <c r="A82" s="61">
        <v>2</v>
      </c>
      <c r="B82" s="44"/>
      <c r="C82" s="45"/>
      <c r="D82" s="19">
        <f t="shared" si="3"/>
        <v>0</v>
      </c>
      <c r="E82" s="60"/>
      <c r="F82" s="5"/>
    </row>
    <row r="83" spans="1:6" ht="12.75">
      <c r="A83" s="61">
        <v>3</v>
      </c>
      <c r="B83" s="44"/>
      <c r="C83" s="45"/>
      <c r="D83" s="19">
        <f t="shared" si="3"/>
        <v>0</v>
      </c>
      <c r="E83" s="60"/>
      <c r="F83" s="5"/>
    </row>
    <row r="84" spans="1:6" ht="12.75">
      <c r="A84" s="61">
        <v>4</v>
      </c>
      <c r="B84" s="44"/>
      <c r="C84" s="45"/>
      <c r="D84" s="19">
        <f t="shared" si="3"/>
        <v>0</v>
      </c>
      <c r="E84" s="60"/>
      <c r="F84" s="5"/>
    </row>
    <row r="85" spans="1:6" ht="12.75">
      <c r="A85" s="21">
        <v>5</v>
      </c>
      <c r="B85" s="44"/>
      <c r="C85" s="45"/>
      <c r="D85" s="19">
        <f t="shared" si="3"/>
        <v>0</v>
      </c>
      <c r="E85" s="60"/>
      <c r="F85" s="5"/>
    </row>
    <row r="86" spans="1:6" ht="12.75">
      <c r="A86" s="21">
        <v>6</v>
      </c>
      <c r="B86" s="44"/>
      <c r="C86" s="45"/>
      <c r="D86" s="19">
        <f t="shared" si="3"/>
        <v>0</v>
      </c>
      <c r="E86" s="60"/>
      <c r="F86" s="5"/>
    </row>
    <row r="87" spans="1:6" ht="12.75">
      <c r="A87" s="21">
        <v>7</v>
      </c>
      <c r="B87" s="44"/>
      <c r="C87" s="45"/>
      <c r="D87" s="19">
        <f t="shared" si="3"/>
        <v>0</v>
      </c>
      <c r="E87" s="60"/>
      <c r="F87" s="5"/>
    </row>
    <row r="88" spans="1:6" ht="12.75">
      <c r="A88" s="21">
        <v>8</v>
      </c>
      <c r="B88" s="44"/>
      <c r="C88" s="45"/>
      <c r="D88" s="19">
        <f t="shared" si="3"/>
        <v>0</v>
      </c>
      <c r="E88" s="60"/>
      <c r="F88" s="5"/>
    </row>
    <row r="89" spans="1:6" ht="42.75" customHeight="1">
      <c r="A89" s="22" t="s">
        <v>47</v>
      </c>
      <c r="B89" s="44"/>
      <c r="C89" s="45"/>
      <c r="D89" s="19">
        <f>C89*B89</f>
        <v>0</v>
      </c>
      <c r="E89" s="60"/>
      <c r="F89" s="5"/>
    </row>
    <row r="90" spans="1:6" ht="12.75">
      <c r="A90" s="21">
        <v>1</v>
      </c>
      <c r="B90" s="44"/>
      <c r="C90" s="45"/>
      <c r="D90" s="19">
        <f t="shared" si="3"/>
        <v>0</v>
      </c>
      <c r="E90" s="60"/>
      <c r="F90" s="5"/>
    </row>
    <row r="91" spans="1:6" ht="12.75">
      <c r="A91" s="21">
        <v>2</v>
      </c>
      <c r="B91" s="44"/>
      <c r="C91" s="45"/>
      <c r="D91" s="19">
        <f t="shared" si="3"/>
        <v>0</v>
      </c>
      <c r="E91" s="60"/>
      <c r="F91" s="5"/>
    </row>
    <row r="92" spans="1:6" ht="12.75">
      <c r="A92" s="21">
        <v>3</v>
      </c>
      <c r="B92" s="44"/>
      <c r="C92" s="45"/>
      <c r="D92" s="19">
        <f t="shared" si="3"/>
        <v>0</v>
      </c>
      <c r="E92" s="60"/>
      <c r="F92" s="5"/>
    </row>
    <row r="93" spans="1:6" ht="12.75">
      <c r="A93" s="46" t="s">
        <v>36</v>
      </c>
      <c r="B93" s="47"/>
      <c r="C93" s="48"/>
      <c r="D93" s="63">
        <f>SUM(D68:D92)</f>
        <v>0</v>
      </c>
      <c r="E93" s="60"/>
      <c r="F93" s="5"/>
    </row>
    <row r="94" spans="1:6" ht="13.5" thickBot="1">
      <c r="A94" s="64" t="s">
        <v>48</v>
      </c>
      <c r="B94" s="65"/>
      <c r="C94" s="66"/>
      <c r="D94" s="67">
        <f>D93*0.2</f>
        <v>0</v>
      </c>
      <c r="E94" s="60"/>
      <c r="F94" s="5"/>
    </row>
    <row r="95" spans="1:6" ht="13.5" thickBot="1">
      <c r="A95" s="53" t="s">
        <v>49</v>
      </c>
      <c r="B95" s="54"/>
      <c r="C95" s="55"/>
      <c r="D95" s="147">
        <f>D93+D94</f>
        <v>0</v>
      </c>
      <c r="E95" s="69"/>
      <c r="F95" s="5"/>
    </row>
    <row r="96" spans="1:6" ht="13.5" thickBot="1">
      <c r="A96" s="70"/>
      <c r="B96" s="71"/>
      <c r="C96" s="72"/>
      <c r="D96" s="72"/>
      <c r="E96" s="32"/>
      <c r="F96" s="5"/>
    </row>
    <row r="97" spans="1:6" ht="26.25" customHeight="1" thickBot="1">
      <c r="A97" s="7" t="s">
        <v>50</v>
      </c>
      <c r="B97" s="8"/>
      <c r="C97" s="8"/>
      <c r="D97" s="73"/>
      <c r="E97" s="32"/>
      <c r="F97" s="5"/>
    </row>
    <row r="98" spans="1:6" ht="74.25" customHeight="1">
      <c r="A98" s="11" t="s">
        <v>51</v>
      </c>
      <c r="B98" s="13" t="s">
        <v>42</v>
      </c>
      <c r="C98" s="13" t="s">
        <v>20</v>
      </c>
      <c r="D98" s="74" t="s">
        <v>21</v>
      </c>
      <c r="E98" s="41"/>
      <c r="F98" s="5"/>
    </row>
    <row r="99" spans="1:6" ht="24">
      <c r="A99" s="21" t="s">
        <v>84</v>
      </c>
      <c r="B99" s="44"/>
      <c r="C99" s="45"/>
      <c r="D99" s="75">
        <f aca="true" t="shared" si="4" ref="D99:D104">C99*B99</f>
        <v>0</v>
      </c>
      <c r="E99" s="32"/>
      <c r="F99" s="5"/>
    </row>
    <row r="100" spans="1:6" ht="12.75">
      <c r="A100" s="21">
        <v>2</v>
      </c>
      <c r="B100" s="44"/>
      <c r="C100" s="45"/>
      <c r="D100" s="75">
        <f t="shared" si="4"/>
        <v>0</v>
      </c>
      <c r="E100" s="32"/>
      <c r="F100" s="5"/>
    </row>
    <row r="101" spans="1:6" ht="12.75">
      <c r="A101" s="21">
        <v>3</v>
      </c>
      <c r="B101" s="44"/>
      <c r="C101" s="45"/>
      <c r="D101" s="75">
        <f t="shared" si="4"/>
        <v>0</v>
      </c>
      <c r="E101" s="32"/>
      <c r="F101" s="5"/>
    </row>
    <row r="102" spans="1:6" ht="12.75">
      <c r="A102" s="21">
        <v>4</v>
      </c>
      <c r="B102" s="44"/>
      <c r="C102" s="45"/>
      <c r="D102" s="75">
        <f t="shared" si="4"/>
        <v>0</v>
      </c>
      <c r="E102" s="32"/>
      <c r="F102" s="5"/>
    </row>
    <row r="103" spans="1:6" ht="12.75">
      <c r="A103" s="21">
        <v>5</v>
      </c>
      <c r="B103" s="44"/>
      <c r="C103" s="45"/>
      <c r="D103" s="75">
        <f t="shared" si="4"/>
        <v>0</v>
      </c>
      <c r="E103" s="32"/>
      <c r="F103" s="5"/>
    </row>
    <row r="104" spans="1:6" ht="12.75">
      <c r="A104" s="21">
        <v>6</v>
      </c>
      <c r="B104" s="44"/>
      <c r="C104" s="45"/>
      <c r="D104" s="75">
        <f t="shared" si="4"/>
        <v>0</v>
      </c>
      <c r="E104" s="32"/>
      <c r="F104" s="5"/>
    </row>
    <row r="105" spans="1:6" ht="13.5" thickBot="1">
      <c r="A105" s="76" t="s">
        <v>52</v>
      </c>
      <c r="B105" s="77"/>
      <c r="C105" s="78"/>
      <c r="D105" s="75">
        <f>SUM(D99:D104)*0.2</f>
        <v>0</v>
      </c>
      <c r="E105" s="32"/>
      <c r="F105" s="5"/>
    </row>
    <row r="106" spans="1:6" ht="13.5" thickBot="1">
      <c r="A106" s="53" t="s">
        <v>53</v>
      </c>
      <c r="B106" s="54"/>
      <c r="C106" s="55"/>
      <c r="D106" s="149">
        <f>SUM(D99:D105)</f>
        <v>0</v>
      </c>
      <c r="E106" s="32"/>
      <c r="F106" s="5"/>
    </row>
    <row r="107" spans="1:6" ht="13.5" thickBot="1">
      <c r="A107" s="30"/>
      <c r="B107" s="30"/>
      <c r="C107" s="30"/>
      <c r="D107" s="31"/>
      <c r="E107" s="32"/>
      <c r="F107" s="5"/>
    </row>
    <row r="108" spans="1:6" ht="23.25" customHeight="1" thickBot="1">
      <c r="A108" s="79" t="s">
        <v>54</v>
      </c>
      <c r="B108" s="80"/>
      <c r="C108" s="80"/>
      <c r="D108" s="81"/>
      <c r="E108" s="32"/>
      <c r="F108" s="5"/>
    </row>
    <row r="109" spans="1:6" ht="24">
      <c r="A109" s="82" t="s">
        <v>55</v>
      </c>
      <c r="B109" s="13" t="s">
        <v>42</v>
      </c>
      <c r="C109" s="13" t="s">
        <v>20</v>
      </c>
      <c r="D109" s="83" t="s">
        <v>21</v>
      </c>
      <c r="E109" s="41"/>
      <c r="F109" s="5"/>
    </row>
    <row r="110" spans="1:6" ht="12.75">
      <c r="A110" s="84" t="s">
        <v>56</v>
      </c>
      <c r="B110" s="44"/>
      <c r="C110" s="45"/>
      <c r="D110" s="75">
        <f aca="true" t="shared" si="5" ref="D110:D117">C110*B110</f>
        <v>0</v>
      </c>
      <c r="E110" s="32"/>
      <c r="F110" s="5"/>
    </row>
    <row r="111" spans="1:6" ht="12.75">
      <c r="A111" s="84" t="s">
        <v>57</v>
      </c>
      <c r="B111" s="44"/>
      <c r="C111" s="45"/>
      <c r="D111" s="75">
        <f t="shared" si="5"/>
        <v>0</v>
      </c>
      <c r="E111" s="32"/>
      <c r="F111" s="5"/>
    </row>
    <row r="112" spans="1:6" ht="12.75">
      <c r="A112" s="84" t="s">
        <v>58</v>
      </c>
      <c r="B112" s="44"/>
      <c r="C112" s="45"/>
      <c r="D112" s="75">
        <f t="shared" si="5"/>
        <v>0</v>
      </c>
      <c r="E112" s="32"/>
      <c r="F112" s="5"/>
    </row>
    <row r="113" spans="1:6" ht="12.75">
      <c r="A113" s="84" t="s">
        <v>59</v>
      </c>
      <c r="B113" s="44"/>
      <c r="C113" s="45"/>
      <c r="D113" s="75">
        <f t="shared" si="5"/>
        <v>0</v>
      </c>
      <c r="E113" s="32"/>
      <c r="F113" s="5"/>
    </row>
    <row r="114" spans="1:6" ht="12.75">
      <c r="A114" s="84"/>
      <c r="B114" s="44"/>
      <c r="C114" s="45"/>
      <c r="D114" s="75">
        <f t="shared" si="5"/>
        <v>0</v>
      </c>
      <c r="E114" s="32"/>
      <c r="F114" s="5"/>
    </row>
    <row r="115" spans="1:6" ht="12.75">
      <c r="A115" s="84"/>
      <c r="B115" s="44"/>
      <c r="C115" s="45"/>
      <c r="D115" s="75">
        <f t="shared" si="5"/>
        <v>0</v>
      </c>
      <c r="E115" s="32"/>
      <c r="F115" s="5"/>
    </row>
    <row r="116" spans="1:6" ht="12.75">
      <c r="A116" s="84"/>
      <c r="B116" s="44"/>
      <c r="C116" s="45"/>
      <c r="D116" s="75">
        <f t="shared" si="5"/>
        <v>0</v>
      </c>
      <c r="E116" s="32"/>
      <c r="F116" s="5"/>
    </row>
    <row r="117" spans="1:6" ht="12.75">
      <c r="A117" s="84" t="s">
        <v>60</v>
      </c>
      <c r="B117" s="44"/>
      <c r="C117" s="45"/>
      <c r="D117" s="75">
        <f t="shared" si="5"/>
        <v>0</v>
      </c>
      <c r="E117" s="32"/>
      <c r="F117" s="5"/>
    </row>
    <row r="118" spans="1:6" ht="21.75" customHeight="1">
      <c r="A118" s="85" t="s">
        <v>36</v>
      </c>
      <c r="B118" s="25"/>
      <c r="C118" s="26"/>
      <c r="D118" s="86">
        <f>SUM(D110:D117)</f>
        <v>0</v>
      </c>
      <c r="E118" s="32"/>
      <c r="F118" s="5"/>
    </row>
    <row r="119" spans="1:6" ht="13.5" thickBot="1">
      <c r="A119" s="87" t="s">
        <v>52</v>
      </c>
      <c r="B119" s="88"/>
      <c r="C119" s="89"/>
      <c r="D119" s="90">
        <f>D118*0.2</f>
        <v>0</v>
      </c>
      <c r="E119" s="32"/>
      <c r="F119" s="5"/>
    </row>
    <row r="120" spans="1:6" ht="23.25" customHeight="1" thickBot="1">
      <c r="A120" s="91" t="s">
        <v>61</v>
      </c>
      <c r="B120" s="92"/>
      <c r="C120" s="93"/>
      <c r="D120" s="94">
        <f>D118+D119</f>
        <v>0</v>
      </c>
      <c r="E120" s="32"/>
      <c r="F120" s="5"/>
    </row>
    <row r="121" spans="1:6" ht="13.5" thickBot="1">
      <c r="A121" s="95"/>
      <c r="B121" s="95"/>
      <c r="C121" s="95"/>
      <c r="D121" s="31"/>
      <c r="E121" s="32"/>
      <c r="F121" s="5"/>
    </row>
    <row r="122" spans="1:6" ht="56.25" customHeight="1">
      <c r="A122" s="96" t="s">
        <v>62</v>
      </c>
      <c r="B122" s="97"/>
      <c r="C122" s="97"/>
      <c r="D122" s="98"/>
      <c r="E122" s="32"/>
      <c r="F122" s="5"/>
    </row>
    <row r="123" spans="1:6" ht="26.25" customHeight="1" hidden="1" thickBot="1">
      <c r="A123" s="99" t="s">
        <v>63</v>
      </c>
      <c r="B123" s="100"/>
      <c r="C123" s="101"/>
      <c r="D123" s="102"/>
      <c r="E123" s="32"/>
      <c r="F123" s="5"/>
    </row>
    <row r="124" spans="1:6" ht="24">
      <c r="A124" s="103" t="s">
        <v>64</v>
      </c>
      <c r="B124" s="104" t="s">
        <v>65</v>
      </c>
      <c r="C124" s="104" t="s">
        <v>66</v>
      </c>
      <c r="D124" s="105" t="s">
        <v>67</v>
      </c>
      <c r="E124" s="41"/>
      <c r="F124" s="5"/>
    </row>
    <row r="125" spans="1:6" ht="24">
      <c r="A125" s="103" t="s">
        <v>85</v>
      </c>
      <c r="B125" s="104"/>
      <c r="C125" s="104"/>
      <c r="D125" s="106"/>
      <c r="E125" s="41"/>
      <c r="F125" s="5"/>
    </row>
    <row r="126" spans="1:6" ht="12.75">
      <c r="A126" s="103" t="s">
        <v>91</v>
      </c>
      <c r="B126" s="104"/>
      <c r="C126" s="104"/>
      <c r="D126" s="106"/>
      <c r="E126" s="41"/>
      <c r="F126" s="5"/>
    </row>
    <row r="127" spans="1:6" ht="13.5" thickBot="1">
      <c r="A127" s="107" t="s">
        <v>103</v>
      </c>
      <c r="B127" s="108"/>
      <c r="C127" s="104"/>
      <c r="D127" s="109"/>
      <c r="E127" s="41"/>
      <c r="F127" s="5"/>
    </row>
    <row r="128" spans="1:6" ht="12.75">
      <c r="A128" s="110"/>
      <c r="B128" s="110"/>
      <c r="C128" s="110"/>
      <c r="D128" s="111"/>
      <c r="E128" s="32"/>
      <c r="F128" s="5"/>
    </row>
    <row r="129" spans="1:6" ht="12.75">
      <c r="A129" s="110"/>
      <c r="B129" s="110"/>
      <c r="C129" s="110"/>
      <c r="D129" s="111"/>
      <c r="E129" s="32"/>
      <c r="F129" s="5"/>
    </row>
    <row r="130" spans="1:6" ht="13.5" thickBot="1">
      <c r="A130" s="57"/>
      <c r="B130" s="5"/>
      <c r="C130" s="35"/>
      <c r="D130" s="5"/>
      <c r="E130" s="5"/>
      <c r="F130" s="5"/>
    </row>
    <row r="131" spans="1:6" ht="62.25" customHeight="1" thickBot="1" thickTop="1">
      <c r="A131" s="146" t="s">
        <v>104</v>
      </c>
      <c r="B131" s="113" t="s">
        <v>68</v>
      </c>
      <c r="C131" s="114" t="s">
        <v>69</v>
      </c>
      <c r="D131" s="115" t="s">
        <v>4</v>
      </c>
      <c r="E131" s="5"/>
      <c r="F131" s="5"/>
    </row>
    <row r="132" spans="1:6" ht="18" customHeight="1">
      <c r="A132" s="62" t="s">
        <v>93</v>
      </c>
      <c r="B132" s="116"/>
      <c r="C132" s="117"/>
      <c r="D132" s="43"/>
      <c r="E132" s="5"/>
      <c r="F132" s="5"/>
    </row>
    <row r="133" spans="1:6" ht="92.25" customHeight="1">
      <c r="A133" s="22" t="s">
        <v>86</v>
      </c>
      <c r="B133" s="141" t="s">
        <v>89</v>
      </c>
      <c r="C133" s="45"/>
      <c r="D133" s="43"/>
      <c r="E133" s="5"/>
      <c r="F133" s="5"/>
    </row>
    <row r="134" spans="1:6" ht="54" customHeight="1">
      <c r="A134" s="22" t="s">
        <v>72</v>
      </c>
      <c r="B134" s="141" t="s">
        <v>89</v>
      </c>
      <c r="C134" s="45"/>
      <c r="D134" s="43"/>
      <c r="E134" s="5"/>
      <c r="F134" s="5"/>
    </row>
    <row r="135" spans="1:6" ht="12.75">
      <c r="A135" s="22"/>
      <c r="B135" s="117"/>
      <c r="C135" s="45"/>
      <c r="D135" s="43">
        <f aca="true" t="shared" si="6" ref="D135:D141">C135+B135</f>
        <v>0</v>
      </c>
      <c r="E135" s="5"/>
      <c r="F135" s="5"/>
    </row>
    <row r="136" spans="1:6" ht="12.75">
      <c r="A136" s="22" t="s">
        <v>88</v>
      </c>
      <c r="B136" s="117"/>
      <c r="C136" s="45"/>
      <c r="D136" s="43">
        <f t="shared" si="6"/>
        <v>0</v>
      </c>
      <c r="E136" s="5"/>
      <c r="F136" s="5"/>
    </row>
    <row r="137" spans="1:6" ht="12.75">
      <c r="A137" s="22" t="s">
        <v>90</v>
      </c>
      <c r="B137" s="117"/>
      <c r="C137" s="45"/>
      <c r="D137" s="43">
        <f t="shared" si="6"/>
        <v>0</v>
      </c>
      <c r="E137" s="5"/>
      <c r="F137" s="5"/>
    </row>
    <row r="138" spans="1:6" ht="12.75">
      <c r="A138" s="22"/>
      <c r="B138" s="117"/>
      <c r="C138" s="45"/>
      <c r="D138" s="43">
        <f t="shared" si="6"/>
        <v>0</v>
      </c>
      <c r="E138" s="5"/>
      <c r="F138" s="5"/>
    </row>
    <row r="139" spans="1:6" ht="12.75">
      <c r="A139" s="21"/>
      <c r="B139" s="117"/>
      <c r="C139" s="45"/>
      <c r="D139" s="43">
        <f t="shared" si="6"/>
        <v>0</v>
      </c>
      <c r="E139" s="5"/>
      <c r="F139" s="5"/>
    </row>
    <row r="140" spans="1:6" ht="12.75">
      <c r="A140" s="21"/>
      <c r="B140" s="117"/>
      <c r="C140" s="45"/>
      <c r="D140" s="43">
        <f t="shared" si="6"/>
        <v>0</v>
      </c>
      <c r="E140" s="5"/>
      <c r="F140" s="5"/>
    </row>
    <row r="141" spans="1:6" ht="13.5" thickBot="1">
      <c r="A141" s="46"/>
      <c r="B141" s="47"/>
      <c r="C141" s="48"/>
      <c r="D141" s="43">
        <f t="shared" si="6"/>
        <v>0</v>
      </c>
      <c r="E141" s="5"/>
      <c r="F141" s="5"/>
    </row>
    <row r="142" spans="1:6" ht="13.5" thickBot="1">
      <c r="A142" s="53" t="s">
        <v>73</v>
      </c>
      <c r="B142" s="54"/>
      <c r="C142" s="55"/>
      <c r="D142" s="56">
        <f>SUM(D132:D141)</f>
        <v>0</v>
      </c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3.5" thickBot="1">
      <c r="A145" s="57"/>
      <c r="B145" s="5"/>
      <c r="C145" s="35"/>
      <c r="D145" s="5"/>
      <c r="E145" s="5"/>
      <c r="F145" s="5"/>
    </row>
    <row r="146" spans="1:6" ht="62.25" customHeight="1" thickBot="1">
      <c r="A146" s="112" t="s">
        <v>74</v>
      </c>
      <c r="B146" s="114" t="s">
        <v>75</v>
      </c>
      <c r="C146" s="114" t="s">
        <v>20</v>
      </c>
      <c r="D146" s="115" t="s">
        <v>21</v>
      </c>
      <c r="E146" s="5"/>
      <c r="F146" s="5"/>
    </row>
    <row r="147" spans="1:6" ht="12.75">
      <c r="A147" s="62" t="s">
        <v>94</v>
      </c>
      <c r="B147" s="117"/>
      <c r="C147" s="45"/>
      <c r="D147" s="43">
        <f>C147*B147</f>
        <v>0</v>
      </c>
      <c r="E147" s="5"/>
      <c r="F147" s="5"/>
    </row>
    <row r="148" spans="1:6" ht="12.75">
      <c r="A148" s="22" t="s">
        <v>95</v>
      </c>
      <c r="B148" s="117"/>
      <c r="C148" s="45"/>
      <c r="D148" s="43">
        <f aca="true" t="shared" si="7" ref="D148:D155">C148*B148</f>
        <v>0</v>
      </c>
      <c r="E148" s="5"/>
      <c r="F148" s="5"/>
    </row>
    <row r="149" spans="1:6" ht="12.75">
      <c r="A149" s="22" t="s">
        <v>96</v>
      </c>
      <c r="B149" s="117"/>
      <c r="C149" s="45"/>
      <c r="D149" s="43">
        <f t="shared" si="7"/>
        <v>0</v>
      </c>
      <c r="E149" s="5"/>
      <c r="F149" s="5"/>
    </row>
    <row r="150" spans="1:6" ht="12.75">
      <c r="A150" s="21"/>
      <c r="B150" s="117"/>
      <c r="C150" s="45"/>
      <c r="D150" s="43">
        <f t="shared" si="7"/>
        <v>0</v>
      </c>
      <c r="E150" s="5"/>
      <c r="F150" s="5"/>
    </row>
    <row r="151" spans="1:6" ht="12.75">
      <c r="A151" s="21"/>
      <c r="B151" s="117"/>
      <c r="C151" s="45"/>
      <c r="D151" s="43">
        <f t="shared" si="7"/>
        <v>0</v>
      </c>
      <c r="E151" s="5"/>
      <c r="F151" s="5"/>
    </row>
    <row r="152" spans="1:6" ht="12.75">
      <c r="A152" s="21"/>
      <c r="B152" s="117"/>
      <c r="C152" s="45"/>
      <c r="D152" s="43">
        <f t="shared" si="7"/>
        <v>0</v>
      </c>
      <c r="E152" s="5"/>
      <c r="F152" s="5"/>
    </row>
    <row r="153" spans="1:6" ht="12.75">
      <c r="A153" s="21"/>
      <c r="B153" s="117"/>
      <c r="C153" s="45"/>
      <c r="D153" s="43">
        <f t="shared" si="7"/>
        <v>0</v>
      </c>
      <c r="E153" s="5"/>
      <c r="F153" s="5"/>
    </row>
    <row r="154" spans="1:6" ht="12.75">
      <c r="A154" s="21"/>
      <c r="B154" s="117"/>
      <c r="C154" s="45"/>
      <c r="D154" s="43">
        <f t="shared" si="7"/>
        <v>0</v>
      </c>
      <c r="E154" s="5"/>
      <c r="F154" s="5"/>
    </row>
    <row r="155" spans="1:6" ht="12.75">
      <c r="A155" s="21"/>
      <c r="B155" s="117"/>
      <c r="C155" s="45"/>
      <c r="D155" s="43">
        <f t="shared" si="7"/>
        <v>0</v>
      </c>
      <c r="E155" s="5"/>
      <c r="F155" s="5"/>
    </row>
    <row r="156" spans="1:6" ht="12.75">
      <c r="A156" s="46" t="s">
        <v>36</v>
      </c>
      <c r="B156" s="47"/>
      <c r="C156" s="48"/>
      <c r="D156" s="49">
        <f>SUM(D147:D155)</f>
        <v>0</v>
      </c>
      <c r="E156" s="119"/>
      <c r="F156" s="5"/>
    </row>
    <row r="157" spans="1:6" ht="13.5" thickBot="1">
      <c r="A157" s="64" t="s">
        <v>48</v>
      </c>
      <c r="B157" s="120"/>
      <c r="C157" s="66"/>
      <c r="D157" s="52">
        <f>D156*0.2</f>
        <v>0</v>
      </c>
      <c r="E157" s="5"/>
      <c r="F157" s="5"/>
    </row>
    <row r="158" spans="1:6" ht="13.5" thickBot="1">
      <c r="A158" s="144" t="s">
        <v>76</v>
      </c>
      <c r="B158" s="54"/>
      <c r="C158" s="55"/>
      <c r="D158" s="142">
        <f>D156+D157</f>
        <v>0</v>
      </c>
      <c r="E158" s="5"/>
      <c r="F158" s="5"/>
    </row>
    <row r="159" spans="1:6" ht="12.75">
      <c r="A159" s="145" t="s">
        <v>77</v>
      </c>
      <c r="B159" s="110"/>
      <c r="C159" s="110"/>
      <c r="D159" s="143">
        <f>(E39+D62+D95+D106+D120)-(D142+D158)</f>
        <v>0</v>
      </c>
      <c r="E159" s="32"/>
      <c r="F159" s="5"/>
    </row>
    <row r="160" spans="1:6" ht="13.5" thickBot="1">
      <c r="A160" s="5"/>
      <c r="B160" s="5"/>
      <c r="C160" s="5"/>
      <c r="D160" s="5"/>
      <c r="E160" s="5"/>
      <c r="F160" s="5"/>
    </row>
    <row r="161" spans="1:6" ht="42.75" customHeight="1" thickBot="1">
      <c r="A161" s="121" t="s">
        <v>78</v>
      </c>
      <c r="B161" s="122" t="s">
        <v>79</v>
      </c>
      <c r="C161" s="123" t="s">
        <v>80</v>
      </c>
      <c r="D161" s="124" t="s">
        <v>21</v>
      </c>
      <c r="E161" s="32"/>
      <c r="F161" s="5"/>
    </row>
    <row r="162" spans="1:6" ht="12.75">
      <c r="A162" s="82"/>
      <c r="B162" s="13"/>
      <c r="C162" s="125"/>
      <c r="D162" s="75">
        <v>0</v>
      </c>
      <c r="E162" s="41"/>
      <c r="F162" s="5"/>
    </row>
    <row r="163" spans="1:6" ht="12.75">
      <c r="A163" s="84"/>
      <c r="B163" s="44"/>
      <c r="C163" s="45"/>
      <c r="D163" s="75">
        <f aca="true" t="shared" si="8" ref="D163:D170">C163*B163</f>
        <v>0</v>
      </c>
      <c r="E163" s="32"/>
      <c r="F163" s="5"/>
    </row>
    <row r="164" spans="1:6" ht="12.75">
      <c r="A164" s="84"/>
      <c r="B164" s="44"/>
      <c r="C164" s="45"/>
      <c r="D164" s="75">
        <f t="shared" si="8"/>
        <v>0</v>
      </c>
      <c r="E164" s="32"/>
      <c r="F164" s="5"/>
    </row>
    <row r="165" spans="1:6" ht="12.75">
      <c r="A165" s="84"/>
      <c r="B165" s="44"/>
      <c r="C165" s="45"/>
      <c r="D165" s="75">
        <f t="shared" si="8"/>
        <v>0</v>
      </c>
      <c r="E165" s="32"/>
      <c r="F165" s="5"/>
    </row>
    <row r="166" spans="1:6" ht="12.75">
      <c r="A166" s="84"/>
      <c r="B166" s="44"/>
      <c r="C166" s="45"/>
      <c r="D166" s="75">
        <f t="shared" si="8"/>
        <v>0</v>
      </c>
      <c r="E166" s="32"/>
      <c r="F166" s="5"/>
    </row>
    <row r="167" spans="1:6" ht="12.75">
      <c r="A167" s="84"/>
      <c r="B167" s="44"/>
      <c r="C167" s="45"/>
      <c r="D167" s="75">
        <f t="shared" si="8"/>
        <v>0</v>
      </c>
      <c r="E167" s="32"/>
      <c r="F167" s="5"/>
    </row>
    <row r="168" spans="1:6" ht="12.75">
      <c r="A168" s="84"/>
      <c r="B168" s="44"/>
      <c r="C168" s="45"/>
      <c r="D168" s="75">
        <f t="shared" si="8"/>
        <v>0</v>
      </c>
      <c r="E168" s="32"/>
      <c r="F168" s="5"/>
    </row>
    <row r="169" spans="1:6" ht="12.75">
      <c r="A169" s="84"/>
      <c r="B169" s="44"/>
      <c r="C169" s="45"/>
      <c r="D169" s="75">
        <f t="shared" si="8"/>
        <v>0</v>
      </c>
      <c r="E169" s="32"/>
      <c r="F169" s="5"/>
    </row>
    <row r="170" spans="1:6" ht="12.75">
      <c r="A170" s="84" t="s">
        <v>60</v>
      </c>
      <c r="B170" s="44"/>
      <c r="C170" s="45"/>
      <c r="D170" s="75">
        <f t="shared" si="8"/>
        <v>0</v>
      </c>
      <c r="E170" s="32"/>
      <c r="F170" s="5"/>
    </row>
    <row r="171" spans="1:6" ht="12.75">
      <c r="A171" s="85" t="s">
        <v>36</v>
      </c>
      <c r="B171" s="25"/>
      <c r="C171" s="26"/>
      <c r="D171" s="86">
        <f>SUM(D162:D170)</f>
        <v>0</v>
      </c>
      <c r="E171" s="32"/>
      <c r="F171" s="5"/>
    </row>
    <row r="172" spans="1:6" ht="13.5" thickBot="1">
      <c r="A172" s="87"/>
      <c r="B172" s="88"/>
      <c r="C172" s="89"/>
      <c r="D172" s="90">
        <v>0</v>
      </c>
      <c r="E172" s="32"/>
      <c r="F172" s="5"/>
    </row>
    <row r="173" spans="1:6" ht="13.5" thickBot="1">
      <c r="A173" s="91" t="s">
        <v>61</v>
      </c>
      <c r="B173" s="92"/>
      <c r="C173" s="93"/>
      <c r="D173" s="94">
        <f>D171+D172</f>
        <v>0</v>
      </c>
      <c r="E173" s="32"/>
      <c r="F173" s="5"/>
    </row>
    <row r="174" spans="1:6" ht="12.75">
      <c r="A174" s="5"/>
      <c r="B174" s="34"/>
      <c r="C174" s="5"/>
      <c r="D174" s="5"/>
      <c r="E174" s="32"/>
      <c r="F174" s="5"/>
    </row>
    <row r="175" spans="1:6" ht="13.5" thickBot="1">
      <c r="A175" s="57"/>
      <c r="B175" s="5"/>
      <c r="C175" s="35"/>
      <c r="D175" s="5"/>
      <c r="E175" s="5"/>
      <c r="F175" s="5"/>
    </row>
    <row r="176" spans="1:6" ht="64.5" customHeight="1" thickBot="1">
      <c r="A176" s="126" t="s">
        <v>105</v>
      </c>
      <c r="B176" s="127" t="s">
        <v>68</v>
      </c>
      <c r="C176" s="127" t="s">
        <v>69</v>
      </c>
      <c r="D176" s="128" t="s">
        <v>21</v>
      </c>
      <c r="E176" s="5"/>
      <c r="F176" s="5"/>
    </row>
    <row r="177" spans="1:6" ht="12.75">
      <c r="A177" s="62" t="s">
        <v>70</v>
      </c>
      <c r="B177" s="129"/>
      <c r="C177" s="45"/>
      <c r="D177" s="43">
        <f>C177+B177</f>
        <v>0</v>
      </c>
      <c r="E177" s="5"/>
      <c r="F177" s="5"/>
    </row>
    <row r="178" spans="1:6" ht="67.5" customHeight="1">
      <c r="A178" s="22" t="s">
        <v>71</v>
      </c>
      <c r="B178" s="141" t="s">
        <v>87</v>
      </c>
      <c r="C178" s="45"/>
      <c r="D178" s="43"/>
      <c r="E178" s="5"/>
      <c r="F178" s="5"/>
    </row>
    <row r="179" spans="1:6" ht="71.25" customHeight="1">
      <c r="A179" s="22" t="s">
        <v>72</v>
      </c>
      <c r="B179" s="141" t="s">
        <v>87</v>
      </c>
      <c r="C179" s="45"/>
      <c r="D179" s="43"/>
      <c r="E179" s="5"/>
      <c r="F179" s="5"/>
    </row>
    <row r="180" spans="1:6" ht="12.75">
      <c r="A180" s="22"/>
      <c r="B180" s="117"/>
      <c r="C180" s="45"/>
      <c r="D180" s="43">
        <f aca="true" t="shared" si="9" ref="D180:D187">C180+B180</f>
        <v>0</v>
      </c>
      <c r="E180" s="5"/>
      <c r="F180" s="5"/>
    </row>
    <row r="181" spans="1:6" ht="12.75">
      <c r="A181" s="22"/>
      <c r="B181" s="117"/>
      <c r="C181" s="45"/>
      <c r="D181" s="43">
        <f t="shared" si="9"/>
        <v>0</v>
      </c>
      <c r="E181" s="5"/>
      <c r="F181" s="5"/>
    </row>
    <row r="182" spans="1:6" ht="12.75">
      <c r="A182" s="22"/>
      <c r="B182" s="117"/>
      <c r="C182" s="45"/>
      <c r="D182" s="43">
        <f t="shared" si="9"/>
        <v>0</v>
      </c>
      <c r="E182" s="5"/>
      <c r="F182" s="5"/>
    </row>
    <row r="183" spans="1:6" ht="12.75">
      <c r="A183" s="22"/>
      <c r="B183" s="117"/>
      <c r="C183" s="45"/>
      <c r="D183" s="43">
        <f t="shared" si="9"/>
        <v>0</v>
      </c>
      <c r="E183" s="5"/>
      <c r="F183" s="5"/>
    </row>
    <row r="184" spans="1:6" ht="12.75">
      <c r="A184" s="21"/>
      <c r="B184" s="117"/>
      <c r="C184" s="45"/>
      <c r="D184" s="43">
        <f t="shared" si="9"/>
        <v>0</v>
      </c>
      <c r="E184" s="5"/>
      <c r="F184" s="5"/>
    </row>
    <row r="185" spans="1:6" ht="12.75">
      <c r="A185" s="21"/>
      <c r="B185" s="117"/>
      <c r="C185" s="45"/>
      <c r="D185" s="43">
        <f t="shared" si="9"/>
        <v>0</v>
      </c>
      <c r="E185" s="5"/>
      <c r="F185" s="5"/>
    </row>
    <row r="186" spans="1:6" ht="12.75">
      <c r="A186" s="46"/>
      <c r="B186" s="47"/>
      <c r="C186" s="48"/>
      <c r="D186" s="43">
        <f t="shared" si="9"/>
        <v>0</v>
      </c>
      <c r="E186" s="5"/>
      <c r="F186" s="5"/>
    </row>
    <row r="187" spans="1:6" ht="13.5" thickBot="1">
      <c r="A187" s="64"/>
      <c r="B187" s="120"/>
      <c r="C187" s="66"/>
      <c r="D187" s="52">
        <f t="shared" si="9"/>
        <v>0</v>
      </c>
      <c r="E187" s="5"/>
      <c r="F187" s="5"/>
    </row>
    <row r="188" spans="1:6" ht="13.5" thickBot="1">
      <c r="A188" s="53" t="s">
        <v>73</v>
      </c>
      <c r="B188" s="54"/>
      <c r="C188" s="55"/>
      <c r="D188" s="56">
        <f>D186+D187</f>
        <v>0</v>
      </c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3.5" thickBot="1">
      <c r="A191" s="57"/>
      <c r="B191" s="5"/>
      <c r="C191" s="35"/>
      <c r="D191" s="5"/>
      <c r="E191" s="5"/>
      <c r="F191" s="5"/>
    </row>
    <row r="192" spans="1:6" ht="98.25" customHeight="1" thickBot="1">
      <c r="A192" s="130" t="s">
        <v>97</v>
      </c>
      <c r="B192" s="127" t="s">
        <v>75</v>
      </c>
      <c r="C192" s="127" t="s">
        <v>20</v>
      </c>
      <c r="D192" s="128" t="s">
        <v>21</v>
      </c>
      <c r="E192" s="5"/>
      <c r="F192" s="5"/>
    </row>
    <row r="193" spans="1:6" ht="12.75">
      <c r="A193" s="118"/>
      <c r="B193" s="117"/>
      <c r="C193" s="45"/>
      <c r="D193" s="43">
        <f>C193*B193</f>
        <v>0</v>
      </c>
      <c r="E193" s="5"/>
      <c r="F193" s="5"/>
    </row>
    <row r="194" spans="1:6" ht="12.75">
      <c r="A194" s="21"/>
      <c r="B194" s="117"/>
      <c r="C194" s="45"/>
      <c r="D194" s="43">
        <f aca="true" t="shared" si="10" ref="D194:D201">C194*B194</f>
        <v>0</v>
      </c>
      <c r="E194" s="5"/>
      <c r="F194" s="5"/>
    </row>
    <row r="195" spans="1:6" ht="12.75">
      <c r="A195" s="21"/>
      <c r="B195" s="117"/>
      <c r="C195" s="45"/>
      <c r="D195" s="43">
        <f t="shared" si="10"/>
        <v>0</v>
      </c>
      <c r="E195" s="5"/>
      <c r="F195" s="5"/>
    </row>
    <row r="196" spans="1:6" ht="12.75">
      <c r="A196" s="21"/>
      <c r="B196" s="117"/>
      <c r="C196" s="45"/>
      <c r="D196" s="43">
        <f t="shared" si="10"/>
        <v>0</v>
      </c>
      <c r="E196" s="5"/>
      <c r="F196" s="5"/>
    </row>
    <row r="197" spans="1:6" ht="12.75">
      <c r="A197" s="21"/>
      <c r="B197" s="117"/>
      <c r="C197" s="45"/>
      <c r="D197" s="43">
        <f t="shared" si="10"/>
        <v>0</v>
      </c>
      <c r="E197" s="5"/>
      <c r="F197" s="5"/>
    </row>
    <row r="198" spans="1:6" ht="12.75">
      <c r="A198" s="21"/>
      <c r="B198" s="117"/>
      <c r="C198" s="45"/>
      <c r="D198" s="43">
        <f t="shared" si="10"/>
        <v>0</v>
      </c>
      <c r="E198" s="5"/>
      <c r="F198" s="5"/>
    </row>
    <row r="199" spans="1:6" ht="12.75">
      <c r="A199" s="21"/>
      <c r="B199" s="117"/>
      <c r="C199" s="45"/>
      <c r="D199" s="43">
        <f t="shared" si="10"/>
        <v>0</v>
      </c>
      <c r="E199" s="5"/>
      <c r="F199" s="5"/>
    </row>
    <row r="200" spans="1:6" ht="12.75">
      <c r="A200" s="21"/>
      <c r="B200" s="117"/>
      <c r="C200" s="45"/>
      <c r="D200" s="43">
        <f t="shared" si="10"/>
        <v>0</v>
      </c>
      <c r="E200" s="5"/>
      <c r="F200" s="5"/>
    </row>
    <row r="201" spans="1:6" ht="12.75">
      <c r="A201" s="21"/>
      <c r="B201" s="117"/>
      <c r="C201" s="45"/>
      <c r="D201" s="43">
        <f t="shared" si="10"/>
        <v>0</v>
      </c>
      <c r="E201" s="5"/>
      <c r="F201" s="5"/>
    </row>
    <row r="202" spans="1:6" ht="12.75">
      <c r="A202" s="46" t="s">
        <v>36</v>
      </c>
      <c r="B202" s="47"/>
      <c r="C202" s="48"/>
      <c r="D202" s="49">
        <f>SUM(D193:D201)</f>
        <v>0</v>
      </c>
      <c r="E202" s="119"/>
      <c r="F202" s="5"/>
    </row>
    <row r="203" spans="1:6" ht="13.5" thickBot="1">
      <c r="A203" s="64" t="s">
        <v>48</v>
      </c>
      <c r="B203" s="120"/>
      <c r="C203" s="66"/>
      <c r="D203" s="52">
        <f>D202*0.2</f>
        <v>0</v>
      </c>
      <c r="E203" s="5"/>
      <c r="F203" s="5"/>
    </row>
    <row r="204" spans="1:6" ht="13.5" thickBot="1">
      <c r="A204" s="53" t="s">
        <v>76</v>
      </c>
      <c r="B204" s="54"/>
      <c r="C204" s="55"/>
      <c r="D204" s="56">
        <f>D202+D203</f>
        <v>0</v>
      </c>
      <c r="E204" s="5"/>
      <c r="F204" s="5"/>
    </row>
    <row r="205" spans="1:6" ht="13.5" thickBot="1">
      <c r="A205" s="5"/>
      <c r="B205" s="34"/>
      <c r="C205" s="5"/>
      <c r="D205" s="5"/>
      <c r="E205" s="32"/>
      <c r="F205" s="5"/>
    </row>
    <row r="206" spans="1:6" ht="57" customHeight="1" thickBot="1">
      <c r="A206" s="131" t="s">
        <v>81</v>
      </c>
      <c r="B206" s="127" t="s">
        <v>42</v>
      </c>
      <c r="C206" s="127" t="s">
        <v>43</v>
      </c>
      <c r="D206" s="132" t="s">
        <v>21</v>
      </c>
      <c r="E206" s="133" t="s">
        <v>40</v>
      </c>
      <c r="F206" s="5"/>
    </row>
    <row r="207" spans="1:6" ht="12.75">
      <c r="A207" s="11" t="s">
        <v>41</v>
      </c>
      <c r="B207" s="13"/>
      <c r="C207" s="13"/>
      <c r="D207" s="14"/>
      <c r="E207" s="134" t="s">
        <v>44</v>
      </c>
      <c r="F207" s="5"/>
    </row>
    <row r="208" spans="1:6" ht="36" customHeight="1">
      <c r="A208" s="59" t="s">
        <v>45</v>
      </c>
      <c r="B208" s="44"/>
      <c r="C208" s="45"/>
      <c r="D208" s="19">
        <f aca="true" t="shared" si="11" ref="D208:D228">C208*B208</f>
        <v>0</v>
      </c>
      <c r="E208" s="60"/>
      <c r="F208" s="5"/>
    </row>
    <row r="209" spans="1:6" ht="12.75">
      <c r="A209" s="61" t="s">
        <v>82</v>
      </c>
      <c r="B209" s="44"/>
      <c r="C209" s="45"/>
      <c r="D209" s="19">
        <f t="shared" si="11"/>
        <v>0</v>
      </c>
      <c r="E209" s="60"/>
      <c r="F209" s="5"/>
    </row>
    <row r="210" spans="1:6" ht="12.75">
      <c r="A210" s="61">
        <v>2</v>
      </c>
      <c r="B210" s="44"/>
      <c r="C210" s="45"/>
      <c r="D210" s="19">
        <f t="shared" si="11"/>
        <v>0</v>
      </c>
      <c r="E210" s="60"/>
      <c r="F210" s="5"/>
    </row>
    <row r="211" spans="1:6" ht="12.75">
      <c r="A211" s="61">
        <v>3</v>
      </c>
      <c r="B211" s="44"/>
      <c r="C211" s="45"/>
      <c r="D211" s="19">
        <f t="shared" si="11"/>
        <v>0</v>
      </c>
      <c r="E211" s="60"/>
      <c r="F211" s="5"/>
    </row>
    <row r="212" spans="1:6" ht="12.75">
      <c r="A212" s="61">
        <v>4</v>
      </c>
      <c r="B212" s="44"/>
      <c r="C212" s="45"/>
      <c r="D212" s="19">
        <f t="shared" si="11"/>
        <v>0</v>
      </c>
      <c r="E212" s="60"/>
      <c r="F212" s="5"/>
    </row>
    <row r="213" spans="1:6" ht="12.75">
      <c r="A213" s="61">
        <v>5</v>
      </c>
      <c r="B213" s="44"/>
      <c r="C213" s="45"/>
      <c r="D213" s="19">
        <f t="shared" si="11"/>
        <v>0</v>
      </c>
      <c r="E213" s="60"/>
      <c r="F213" s="5"/>
    </row>
    <row r="214" spans="1:6" ht="12.75">
      <c r="A214" s="61">
        <v>6</v>
      </c>
      <c r="B214" s="44"/>
      <c r="C214" s="45"/>
      <c r="D214" s="19">
        <f t="shared" si="11"/>
        <v>0</v>
      </c>
      <c r="E214" s="60"/>
      <c r="F214" s="5"/>
    </row>
    <row r="215" spans="1:6" ht="12.75">
      <c r="A215" s="61">
        <v>7</v>
      </c>
      <c r="B215" s="44"/>
      <c r="C215" s="45"/>
      <c r="D215" s="19">
        <f t="shared" si="11"/>
        <v>0</v>
      </c>
      <c r="E215" s="60"/>
      <c r="F215" s="5"/>
    </row>
    <row r="216" spans="1:6" ht="12.75">
      <c r="A216" s="61">
        <v>8</v>
      </c>
      <c r="B216" s="44"/>
      <c r="C216" s="45"/>
      <c r="D216" s="19">
        <f t="shared" si="11"/>
        <v>0</v>
      </c>
      <c r="E216" s="60"/>
      <c r="F216" s="5"/>
    </row>
    <row r="217" spans="1:6" ht="12.75">
      <c r="A217" s="61">
        <v>9</v>
      </c>
      <c r="B217" s="44"/>
      <c r="C217" s="45"/>
      <c r="D217" s="19">
        <f t="shared" si="11"/>
        <v>0</v>
      </c>
      <c r="E217" s="60"/>
      <c r="F217" s="5"/>
    </row>
    <row r="218" spans="1:6" ht="12.75">
      <c r="A218" s="61">
        <v>10</v>
      </c>
      <c r="B218" s="44"/>
      <c r="C218" s="45"/>
      <c r="D218" s="19">
        <f t="shared" si="11"/>
        <v>0</v>
      </c>
      <c r="E218" s="60"/>
      <c r="F218" s="5"/>
    </row>
    <row r="219" spans="1:6" ht="12.75">
      <c r="A219" s="61">
        <v>11</v>
      </c>
      <c r="B219" s="44"/>
      <c r="C219" s="45"/>
      <c r="D219" s="19">
        <f t="shared" si="11"/>
        <v>0</v>
      </c>
      <c r="E219" s="60"/>
      <c r="F219" s="5"/>
    </row>
    <row r="220" spans="1:6" ht="42.75" customHeight="1">
      <c r="A220" s="62" t="s">
        <v>46</v>
      </c>
      <c r="B220" s="44"/>
      <c r="C220" s="45"/>
      <c r="D220" s="19">
        <f t="shared" si="11"/>
        <v>0</v>
      </c>
      <c r="E220" s="60"/>
      <c r="F220" s="5"/>
    </row>
    <row r="221" spans="1:6" ht="12.75">
      <c r="A221" s="61">
        <v>1</v>
      </c>
      <c r="B221" s="44"/>
      <c r="C221" s="45"/>
      <c r="D221" s="19">
        <f t="shared" si="11"/>
        <v>0</v>
      </c>
      <c r="E221" s="60"/>
      <c r="F221" s="5"/>
    </row>
    <row r="222" spans="1:6" ht="12.75">
      <c r="A222" s="61">
        <v>2</v>
      </c>
      <c r="B222" s="44"/>
      <c r="C222" s="45"/>
      <c r="D222" s="19">
        <f t="shared" si="11"/>
        <v>0</v>
      </c>
      <c r="E222" s="60"/>
      <c r="F222" s="5"/>
    </row>
    <row r="223" spans="1:6" ht="12.75">
      <c r="A223" s="61">
        <v>3</v>
      </c>
      <c r="B223" s="44"/>
      <c r="C223" s="45"/>
      <c r="D223" s="19">
        <f t="shared" si="11"/>
        <v>0</v>
      </c>
      <c r="E223" s="60"/>
      <c r="F223" s="5"/>
    </row>
    <row r="224" spans="1:6" ht="12.75">
      <c r="A224" s="61">
        <v>4</v>
      </c>
      <c r="B224" s="44"/>
      <c r="C224" s="45"/>
      <c r="D224" s="19">
        <f t="shared" si="11"/>
        <v>0</v>
      </c>
      <c r="E224" s="60"/>
      <c r="F224" s="5"/>
    </row>
    <row r="225" spans="1:6" ht="12.75">
      <c r="A225" s="21">
        <v>5</v>
      </c>
      <c r="B225" s="44"/>
      <c r="C225" s="45"/>
      <c r="D225" s="19">
        <f t="shared" si="11"/>
        <v>0</v>
      </c>
      <c r="E225" s="60"/>
      <c r="F225" s="5"/>
    </row>
    <row r="226" spans="1:6" ht="12.75">
      <c r="A226" s="21">
        <v>6</v>
      </c>
      <c r="B226" s="44"/>
      <c r="C226" s="45"/>
      <c r="D226" s="19">
        <f t="shared" si="11"/>
        <v>0</v>
      </c>
      <c r="E226" s="60"/>
      <c r="F226" s="5"/>
    </row>
    <row r="227" spans="1:6" ht="12.75">
      <c r="A227" s="21">
        <v>7</v>
      </c>
      <c r="B227" s="44"/>
      <c r="C227" s="45"/>
      <c r="D227" s="19">
        <f t="shared" si="11"/>
        <v>0</v>
      </c>
      <c r="E227" s="60"/>
      <c r="F227" s="5"/>
    </row>
    <row r="228" spans="1:6" ht="12.75">
      <c r="A228" s="21">
        <v>8</v>
      </c>
      <c r="B228" s="44"/>
      <c r="C228" s="45"/>
      <c r="D228" s="19">
        <f t="shared" si="11"/>
        <v>0</v>
      </c>
      <c r="E228" s="60"/>
      <c r="F228" s="5"/>
    </row>
    <row r="229" spans="1:6" ht="33" customHeight="1">
      <c r="A229" s="22" t="s">
        <v>47</v>
      </c>
      <c r="B229" s="44"/>
      <c r="C229" s="45"/>
      <c r="D229" s="19">
        <f>C229*B229</f>
        <v>0</v>
      </c>
      <c r="E229" s="60"/>
      <c r="F229" s="5"/>
    </row>
    <row r="230" spans="1:6" ht="12.75">
      <c r="A230" s="21">
        <v>1</v>
      </c>
      <c r="B230" s="44"/>
      <c r="C230" s="45"/>
      <c r="D230" s="19">
        <f>C230*B230</f>
        <v>0</v>
      </c>
      <c r="E230" s="60"/>
      <c r="F230" s="5"/>
    </row>
    <row r="231" spans="1:6" ht="12.75">
      <c r="A231" s="21">
        <v>2</v>
      </c>
      <c r="B231" s="44"/>
      <c r="C231" s="45"/>
      <c r="D231" s="19">
        <f>C231*B231</f>
        <v>0</v>
      </c>
      <c r="E231" s="60"/>
      <c r="F231" s="5"/>
    </row>
    <row r="232" spans="1:6" ht="12.75">
      <c r="A232" s="21">
        <v>3</v>
      </c>
      <c r="B232" s="44"/>
      <c r="C232" s="45"/>
      <c r="D232" s="19">
        <f>C232*B232</f>
        <v>0</v>
      </c>
      <c r="E232" s="60"/>
      <c r="F232" s="5"/>
    </row>
    <row r="233" spans="1:6" ht="12.75">
      <c r="A233" s="46" t="s">
        <v>36</v>
      </c>
      <c r="B233" s="47"/>
      <c r="C233" s="48"/>
      <c r="D233" s="63">
        <f>SUM(D208:D232)</f>
        <v>0</v>
      </c>
      <c r="E233" s="60"/>
      <c r="F233" s="5"/>
    </row>
    <row r="234" spans="1:6" ht="13.5" thickBot="1">
      <c r="A234" s="64" t="s">
        <v>48</v>
      </c>
      <c r="B234" s="65"/>
      <c r="C234" s="66"/>
      <c r="D234" s="67">
        <f>D233*0.2</f>
        <v>0</v>
      </c>
      <c r="E234" s="60"/>
      <c r="F234" s="5"/>
    </row>
    <row r="235" spans="1:6" ht="13.5" thickBot="1">
      <c r="A235" s="53" t="s">
        <v>49</v>
      </c>
      <c r="B235" s="54"/>
      <c r="C235" s="55"/>
      <c r="D235" s="68">
        <f>D233+D234</f>
        <v>0</v>
      </c>
      <c r="E235" s="69"/>
      <c r="F235" s="5"/>
    </row>
    <row r="236" spans="1:6" ht="13.5" thickBot="1">
      <c r="A236" s="70"/>
      <c r="B236" s="71"/>
      <c r="C236" s="72"/>
      <c r="D236" s="135"/>
      <c r="E236" s="32"/>
      <c r="F236" s="5"/>
    </row>
    <row r="237" spans="1:6" ht="41.25" customHeight="1" thickBot="1">
      <c r="A237" s="136" t="s">
        <v>106</v>
      </c>
      <c r="B237" s="8"/>
      <c r="C237" s="8"/>
      <c r="D237" s="137"/>
      <c r="E237" s="32"/>
      <c r="F237" s="5"/>
    </row>
    <row r="238" spans="1:6" ht="114" customHeight="1">
      <c r="A238" s="11" t="s">
        <v>51</v>
      </c>
      <c r="B238" s="13" t="s">
        <v>42</v>
      </c>
      <c r="C238" s="13" t="s">
        <v>20</v>
      </c>
      <c r="D238" s="74" t="s">
        <v>21</v>
      </c>
      <c r="E238" s="41"/>
      <c r="F238" s="5"/>
    </row>
    <row r="239" spans="1:6" ht="12.75">
      <c r="A239" s="21">
        <v>1</v>
      </c>
      <c r="B239" s="44"/>
      <c r="C239" s="45"/>
      <c r="D239" s="75">
        <f aca="true" t="shared" si="12" ref="D239:D244">C239*B239</f>
        <v>0</v>
      </c>
      <c r="E239" s="32"/>
      <c r="F239" s="5"/>
    </row>
    <row r="240" spans="1:6" ht="12.75">
      <c r="A240" s="21">
        <v>2</v>
      </c>
      <c r="B240" s="44"/>
      <c r="C240" s="45"/>
      <c r="D240" s="75">
        <f t="shared" si="12"/>
        <v>0</v>
      </c>
      <c r="E240" s="32"/>
      <c r="F240" s="5"/>
    </row>
    <row r="241" spans="1:6" ht="12.75">
      <c r="A241" s="21">
        <v>3</v>
      </c>
      <c r="B241" s="44"/>
      <c r="C241" s="45"/>
      <c r="D241" s="75">
        <f t="shared" si="12"/>
        <v>0</v>
      </c>
      <c r="E241" s="32"/>
      <c r="F241" s="5"/>
    </row>
    <row r="242" spans="1:6" ht="12.75">
      <c r="A242" s="21">
        <v>4</v>
      </c>
      <c r="B242" s="44"/>
      <c r="C242" s="45"/>
      <c r="D242" s="75">
        <f t="shared" si="12"/>
        <v>0</v>
      </c>
      <c r="E242" s="32"/>
      <c r="F242" s="5"/>
    </row>
    <row r="243" spans="1:6" ht="12.75">
      <c r="A243" s="21">
        <v>5</v>
      </c>
      <c r="B243" s="44"/>
      <c r="C243" s="45"/>
      <c r="D243" s="75">
        <f t="shared" si="12"/>
        <v>0</v>
      </c>
      <c r="E243" s="32"/>
      <c r="F243" s="5"/>
    </row>
    <row r="244" spans="1:6" ht="12.75">
      <c r="A244" s="21">
        <v>6</v>
      </c>
      <c r="B244" s="44"/>
      <c r="C244" s="45"/>
      <c r="D244" s="75">
        <f t="shared" si="12"/>
        <v>0</v>
      </c>
      <c r="E244" s="32"/>
      <c r="F244" s="5"/>
    </row>
    <row r="245" spans="1:6" ht="13.5" thickBot="1">
      <c r="A245" s="76" t="s">
        <v>52</v>
      </c>
      <c r="B245" s="77"/>
      <c r="C245" s="78"/>
      <c r="D245" s="75">
        <f>SUM(D239:D244)*0.2</f>
        <v>0</v>
      </c>
      <c r="E245" s="32"/>
      <c r="F245" s="5"/>
    </row>
    <row r="246" spans="1:6" ht="13.5" thickBot="1">
      <c r="A246" s="53" t="s">
        <v>53</v>
      </c>
      <c r="B246" s="54"/>
      <c r="C246" s="55"/>
      <c r="D246" s="56">
        <f>SUM(D239:D245)</f>
        <v>0</v>
      </c>
      <c r="E246" s="32"/>
      <c r="F246" s="5"/>
    </row>
    <row r="247" spans="1:6" ht="12.75">
      <c r="A247" s="30"/>
      <c r="B247" s="30"/>
      <c r="C247" s="30"/>
      <c r="D247" s="31"/>
      <c r="E247" s="32"/>
      <c r="F247" s="5"/>
    </row>
    <row r="248" spans="1:6" ht="12.75">
      <c r="A248" s="5" t="s">
        <v>101</v>
      </c>
      <c r="B248" s="34"/>
      <c r="C248" s="5"/>
      <c r="D248" s="5"/>
      <c r="E248" s="32"/>
      <c r="F248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Patrizia CIVERA</cp:lastModifiedBy>
  <cp:lastPrinted>2009-10-30T11:59:06Z</cp:lastPrinted>
  <dcterms:created xsi:type="dcterms:W3CDTF">2005-10-19T12:39:08Z</dcterms:created>
  <dcterms:modified xsi:type="dcterms:W3CDTF">2023-09-14T10:53:52Z</dcterms:modified>
  <cp:category/>
  <cp:version/>
  <cp:contentType/>
  <cp:contentStatus/>
</cp:coreProperties>
</file>